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90" yWindow="-20" windowWidth="7590" windowHeight="7770"/>
  </bookViews>
  <sheets>
    <sheet name="學士班" sheetId="1" r:id="rId1"/>
    <sheet name="碩士班" sheetId="2" r:id="rId2"/>
    <sheet name="博士班" sheetId="3" r:id="rId3"/>
    <sheet name="碩士在職專班" sheetId="5" r:id="rId4"/>
  </sheets>
  <definedNames>
    <definedName name="_xlnm.Print_Titles" localSheetId="1">碩士班!$1:$5</definedName>
  </definedNames>
  <calcPr calcId="145621"/>
</workbook>
</file>

<file path=xl/calcChain.xml><?xml version="1.0" encoding="utf-8"?>
<calcChain xmlns="http://schemas.openxmlformats.org/spreadsheetml/2006/main">
  <c r="I10" i="2" l="1"/>
  <c r="D20" i="1" l="1"/>
  <c r="E20" i="1"/>
  <c r="F20" i="1"/>
  <c r="G20" i="1"/>
  <c r="H20" i="1"/>
  <c r="I20" i="1"/>
  <c r="K20" i="1"/>
  <c r="L20" i="1"/>
  <c r="M20" i="1"/>
  <c r="C26" i="2"/>
  <c r="D26" i="2"/>
  <c r="E26" i="2"/>
  <c r="F26" i="2"/>
  <c r="G26" i="2"/>
  <c r="H26" i="2"/>
  <c r="I12" i="2"/>
  <c r="I13" i="2"/>
  <c r="C20" i="1" l="1"/>
  <c r="E18" i="5" l="1"/>
  <c r="D18" i="5"/>
  <c r="I25" i="2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J20" i="1" l="1"/>
  <c r="I6" i="3"/>
  <c r="I7" i="3"/>
  <c r="H7" i="5" l="1"/>
  <c r="H8" i="5"/>
  <c r="H9" i="5"/>
  <c r="H10" i="5"/>
  <c r="H11" i="5"/>
  <c r="H12" i="5"/>
  <c r="H13" i="5"/>
  <c r="H14" i="5"/>
  <c r="H15" i="5"/>
  <c r="H16" i="5"/>
  <c r="H17" i="5"/>
  <c r="H6" i="5"/>
  <c r="I7" i="2"/>
  <c r="I8" i="2"/>
  <c r="I9" i="2"/>
  <c r="I11" i="2"/>
  <c r="I14" i="2"/>
  <c r="I15" i="2"/>
  <c r="I16" i="2"/>
  <c r="I17" i="2"/>
  <c r="I18" i="2"/>
  <c r="I19" i="2"/>
  <c r="I20" i="2"/>
  <c r="I21" i="2"/>
  <c r="I22" i="2"/>
  <c r="I23" i="2"/>
  <c r="I24" i="2"/>
  <c r="I6" i="2"/>
  <c r="I26" i="2" l="1"/>
  <c r="H18" i="5"/>
  <c r="B26" i="2"/>
  <c r="B20" i="1"/>
  <c r="C18" i="5" l="1"/>
</calcChain>
</file>

<file path=xl/sharedStrings.xml><?xml version="1.0" encoding="utf-8"?>
<sst xmlns="http://schemas.openxmlformats.org/spreadsheetml/2006/main" count="131" uniqueCount="101">
  <si>
    <t>系所(組)名稱</t>
  </si>
  <si>
    <t>名額內備註</t>
    <phoneticPr fontId="2" type="noConversion"/>
  </si>
  <si>
    <t>班數</t>
  </si>
  <si>
    <t>內含名額</t>
  </si>
  <si>
    <t>外加名額</t>
  </si>
  <si>
    <t>大學多元入學</t>
  </si>
  <si>
    <t>四技二專</t>
  </si>
  <si>
    <t>運動績優</t>
  </si>
  <si>
    <t>單獨招生</t>
  </si>
  <si>
    <t>原住民考生</t>
  </si>
  <si>
    <t>四技二專技優入學</t>
  </si>
  <si>
    <t>考試分發入學</t>
  </si>
  <si>
    <t>繁星推薦入學</t>
  </si>
  <si>
    <t>個人申請入學</t>
  </si>
  <si>
    <t>甄選入學</t>
  </si>
  <si>
    <t>教育與學習科技學系</t>
  </si>
  <si>
    <t>個人申請入學內含1名旭日招生名額</t>
  </si>
  <si>
    <t>幼兒教育學系</t>
  </si>
  <si>
    <t>特殊教育學系</t>
  </si>
  <si>
    <t>教育心理與諮商學系</t>
  </si>
  <si>
    <t>體育學系</t>
  </si>
  <si>
    <t>中國語文學系</t>
  </si>
  <si>
    <t>合校後停招</t>
    <phoneticPr fontId="2" type="noConversion"/>
  </si>
  <si>
    <t>環境與文化資源學系</t>
  </si>
  <si>
    <t>英語教學系</t>
  </si>
  <si>
    <t>音樂學系</t>
  </si>
  <si>
    <t>藝術與設計學系創作組</t>
  </si>
  <si>
    <t>藝術與設計學系設計組</t>
  </si>
  <si>
    <t>應用數學系</t>
  </si>
  <si>
    <t>應用科學系生命科學組</t>
  </si>
  <si>
    <t>應用科學系材料科學組</t>
  </si>
  <si>
    <t>合校後總計</t>
    <phoneticPr fontId="2" type="noConversion"/>
  </si>
  <si>
    <t>合校備註</t>
    <phoneticPr fontId="2" type="noConversion"/>
  </si>
  <si>
    <t>碩士班</t>
  </si>
  <si>
    <t>甄試入學</t>
  </si>
  <si>
    <t>考試入學</t>
  </si>
  <si>
    <t>一般生</t>
  </si>
  <si>
    <t>在職生</t>
  </si>
  <si>
    <t>教育與學習科技學系碩士班課程與教學組</t>
  </si>
  <si>
    <t>教育與學習科技學系碩士班行政與評鑑組</t>
  </si>
  <si>
    <t>幼兒教育學系碩士班</t>
  </si>
  <si>
    <t>特殊教育學系碩士班</t>
  </si>
  <si>
    <t>中國語文學系碩士班中文組</t>
  </si>
  <si>
    <t>合校後停招</t>
    <phoneticPr fontId="2" type="noConversion"/>
  </si>
  <si>
    <t>中國語文學系碩士班華語教學組</t>
  </si>
  <si>
    <t>英語教學系碩士班</t>
  </si>
  <si>
    <t>環境與文化資源學系碩士班</t>
  </si>
  <si>
    <t>音樂學系碩士班</t>
  </si>
  <si>
    <t>藝術與設計學系藝術教育與創作碩士班</t>
  </si>
  <si>
    <t>合校後停招</t>
    <phoneticPr fontId="2" type="noConversion"/>
  </si>
  <si>
    <t>應用科學系碩士班生命科學組</t>
  </si>
  <si>
    <t>應用科學系碩士班材料科學組</t>
  </si>
  <si>
    <t>合校後停招</t>
    <phoneticPr fontId="2" type="noConversion"/>
  </si>
  <si>
    <t>人力資源與數位學習科技研究所</t>
    <phoneticPr fontId="2" type="noConversion"/>
  </si>
  <si>
    <t>合校後與清大「學習科學研究所」整併並更名為「學習科學與科技研究所」。</t>
    <phoneticPr fontId="2" type="noConversion"/>
  </si>
  <si>
    <t>臺灣語言研究與教學研究所</t>
  </si>
  <si>
    <t>數理教育研究所</t>
  </si>
  <si>
    <t>計算與建模科學研究所</t>
  </si>
  <si>
    <t>合校計畫書報部新設，合校後開始招生。</t>
    <phoneticPr fontId="2" type="noConversion"/>
  </si>
  <si>
    <t>教育與學習科技學系博士班</t>
  </si>
  <si>
    <t>臺灣語言研究與教學研究所博士班</t>
  </si>
  <si>
    <t>合校後106學年度分配名額</t>
    <phoneticPr fontId="2" type="noConversion"/>
  </si>
  <si>
    <t>博士班</t>
  </si>
  <si>
    <t>碩士班在職專班</t>
  </si>
  <si>
    <t>一般</t>
  </si>
  <si>
    <t>國小</t>
  </si>
  <si>
    <t>數位
學習</t>
  </si>
  <si>
    <t>教育與學習科技學系課程與教學碩士在職專班</t>
  </si>
  <si>
    <t>教育與學習科技學系教育行政碩士在職專班</t>
  </si>
  <si>
    <t>教育心理與諮商學系教育心理與諮商碩士在職專班輔導諮商組</t>
  </si>
  <si>
    <t>教育心理與諮商學系教育心理與諮商碩士在職專班工商心理組</t>
  </si>
  <si>
    <t>體育學系體育碩士在職專班</t>
  </si>
  <si>
    <t>數理教育研究所碩士在職專班</t>
  </si>
  <si>
    <t>中國語文學系語文碩士在職專班</t>
  </si>
  <si>
    <t>幼兒教育學系碩士在職專班</t>
  </si>
  <si>
    <t>音樂學系音樂碩士在職專班</t>
  </si>
  <si>
    <t>藝術與設計學系美勞教師碩士在職專班（奇數年招生）</t>
  </si>
  <si>
    <t>環境與文化資源學系社區與社會學習領域碩士在職專班</t>
  </si>
  <si>
    <t>學前特殊教育碩士在職學位學程</t>
  </si>
  <si>
    <t>奇數年招生</t>
    <phoneticPr fontId="1" type="noConversion"/>
  </si>
  <si>
    <t>學習科學與科技研究所</t>
    <phoneticPr fontId="2" type="noConversion"/>
  </si>
  <si>
    <t>小計</t>
    <phoneticPr fontId="1" type="noConversion"/>
  </si>
  <si>
    <t>106學年度
招生名額</t>
    <phoneticPr fontId="2" type="noConversion"/>
  </si>
  <si>
    <t>105學年度
招生名額</t>
    <phoneticPr fontId="1" type="noConversion"/>
  </si>
  <si>
    <t>合計</t>
    <phoneticPr fontId="1" type="noConversion"/>
  </si>
  <si>
    <t>備註</t>
    <phoneticPr fontId="2" type="noConversion"/>
  </si>
  <si>
    <t>小計</t>
    <phoneticPr fontId="1" type="noConversion"/>
  </si>
  <si>
    <t>小計</t>
    <phoneticPr fontId="1" type="noConversion"/>
  </si>
  <si>
    <t>【表7-1B】106學年度研究所碩士在職專班各院、系、所、學位學程所新生招生分配名額表</t>
  </si>
  <si>
    <t>105學年度
招生名額</t>
    <phoneticPr fontId="1" type="noConversion"/>
  </si>
  <si>
    <t>106學年度
招生名額</t>
    <phoneticPr fontId="2" type="noConversion"/>
  </si>
  <si>
    <t>名額備註</t>
    <phoneticPr fontId="1" type="noConversion"/>
  </si>
  <si>
    <r>
      <rPr>
        <b/>
        <sz val="12"/>
        <rFont val="華康中黑體"/>
        <family val="3"/>
        <charset val="136"/>
      </rPr>
      <t>合校後</t>
    </r>
    <r>
      <rPr>
        <sz val="12"/>
        <rFont val="華康中黑體"/>
        <family val="3"/>
        <charset val="136"/>
      </rPr>
      <t>106學年度分配名額</t>
    </r>
    <phoneticPr fontId="1" type="noConversion"/>
  </si>
  <si>
    <t>【表7-1C】106學年度研究所博士班各院、系、所、學位學程所新生招生分配名額表</t>
  </si>
  <si>
    <t>【表7-1A】106學年度研究所各碩士班院、系、所、學位學程所新生招生分配名額表</t>
  </si>
  <si>
    <r>
      <rPr>
        <b/>
        <sz val="12"/>
        <rFont val="華康中黑體"/>
        <family val="3"/>
        <charset val="136"/>
      </rPr>
      <t>合校後</t>
    </r>
    <r>
      <rPr>
        <sz val="12"/>
        <rFont val="華康中黑體"/>
        <family val="3"/>
        <charset val="136"/>
      </rPr>
      <t>106學年度分配名額</t>
    </r>
    <phoneticPr fontId="2" type="noConversion"/>
  </si>
  <si>
    <r>
      <rPr>
        <b/>
        <sz val="11"/>
        <color indexed="8"/>
        <rFont val="華康中黑體"/>
        <family val="3"/>
        <charset val="136"/>
      </rPr>
      <t>合校後</t>
    </r>
    <r>
      <rPr>
        <sz val="11"/>
        <color indexed="8"/>
        <rFont val="華康中黑體"/>
        <family val="3"/>
        <charset val="136"/>
      </rPr>
      <t>106學年度分配名額</t>
    </r>
    <phoneticPr fontId="2" type="noConversion"/>
  </si>
  <si>
    <t>【表7-2】106學年度學士班各院、系、所、學位學程所新生招生分配名額表</t>
    <phoneticPr fontId="1" type="noConversion"/>
  </si>
  <si>
    <t>教師在職進修</t>
    <phoneticPr fontId="1" type="noConversion"/>
  </si>
  <si>
    <t>教育心理與諮商學系碩士班</t>
    <phoneticPr fontId="1" type="noConversion"/>
  </si>
  <si>
    <t>合校後停招，併入清大中文系碩士班招生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</si>
</sst>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4"/>
      <name val="華康中黑體"/>
      <family val="3"/>
      <charset val="136"/>
    </font>
    <font>
      <sz val="12"/>
      <color theme="1"/>
      <name val="華康中黑體"/>
      <family val="3"/>
      <charset val="136"/>
    </font>
    <font>
      <sz val="12"/>
      <name val="華康中黑體"/>
      <family val="3"/>
      <charset val="136"/>
    </font>
    <font>
      <b/>
      <sz val="12"/>
      <name val="華康中黑體"/>
      <family val="3"/>
      <charset val="136"/>
    </font>
    <font>
      <sz val="12"/>
      <color rgb="FFFF0000"/>
      <name val="華康中黑體"/>
      <family val="3"/>
      <charset val="136"/>
    </font>
    <font>
      <sz val="11"/>
      <color theme="1"/>
      <name val="華康中黑體"/>
      <family val="3"/>
      <charset val="136"/>
    </font>
    <font>
      <sz val="11"/>
      <color indexed="8"/>
      <name val="華康中黑體"/>
      <family val="3"/>
      <charset val="136"/>
    </font>
    <font>
      <sz val="11"/>
      <name val="華康中黑體"/>
      <family val="3"/>
      <charset val="136"/>
    </font>
    <font>
      <b/>
      <sz val="11"/>
      <color indexed="8"/>
      <name val="華康中黑體"/>
      <family val="3"/>
      <charset val="136"/>
    </font>
    <font>
      <b/>
      <sz val="11"/>
      <name val="華康中黑體"/>
      <family val="3"/>
      <charset val="136"/>
    </font>
    <font>
      <sz val="11"/>
      <color theme="4" tint="-0.499984740745262"/>
      <name val="華康中黑體"/>
      <family val="3"/>
      <charset val="136"/>
    </font>
    <font>
      <b/>
      <sz val="11"/>
      <color rgb="FFFF0000"/>
      <name val="華康中黑體"/>
      <family val="3"/>
      <charset val="136"/>
    </font>
    <font>
      <sz val="11"/>
      <color rgb="FFFF0000"/>
      <name val="華康中黑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6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5" fillId="6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5" borderId="6" xfId="1" applyFont="1" applyFill="1" applyBorder="1" applyAlignment="1" applyProtection="1">
      <alignment horizontal="center" vertical="center" wrapText="1" readingOrder="1"/>
      <protection locked="0"/>
    </xf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vertical="top" wrapText="1"/>
      <protection locked="0"/>
    </xf>
    <xf numFmtId="0" fontId="7" fillId="3" borderId="6" xfId="1" applyFont="1" applyFill="1" applyBorder="1" applyAlignment="1" applyProtection="1">
      <alignment horizontal="left" vertical="center" wrapText="1"/>
      <protection locked="0"/>
    </xf>
    <xf numFmtId="0" fontId="7" fillId="7" borderId="6" xfId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8" fillId="0" borderId="0" xfId="0" applyFont="1">
      <alignment vertical="center"/>
    </xf>
    <xf numFmtId="0" fontId="9" fillId="0" borderId="8" xfId="0" applyFont="1" applyFill="1" applyBorder="1" applyAlignment="1" applyProtection="1">
      <alignment vertical="center" wrapText="1" readingOrder="1"/>
      <protection locked="0"/>
    </xf>
    <xf numFmtId="0" fontId="8" fillId="0" borderId="8" xfId="0" applyFont="1" applyBorder="1">
      <alignment vertical="center"/>
    </xf>
    <xf numFmtId="0" fontId="9" fillId="2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left" vertical="center" wrapText="1" readingOrder="1"/>
      <protection locked="0"/>
    </xf>
    <xf numFmtId="0" fontId="13" fillId="0" borderId="8" xfId="0" applyFont="1" applyBorder="1" applyAlignment="1" applyProtection="1">
      <alignment horizontal="left" vertical="center" wrapText="1" readingOrder="1"/>
      <protection locked="0"/>
    </xf>
    <xf numFmtId="0" fontId="15" fillId="0" borderId="8" xfId="0" applyFont="1" applyBorder="1" applyAlignment="1" applyProtection="1">
      <alignment horizontal="left" vertical="center" wrapText="1" readingOrder="1"/>
      <protection locked="0"/>
    </xf>
    <xf numFmtId="0" fontId="12" fillId="0" borderId="8" xfId="0" applyFont="1" applyBorder="1" applyAlignment="1" applyProtection="1">
      <alignment horizontal="left" vertical="center" wrapText="1" readingOrder="1"/>
      <protection locked="0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0" borderId="8" xfId="0" applyFont="1" applyBorder="1" applyAlignment="1"/>
    <xf numFmtId="0" fontId="14" fillId="0" borderId="8" xfId="0" applyFont="1" applyBorder="1" applyAlignment="1" applyProtection="1">
      <alignment horizontal="center" vertical="center" wrapText="1" readingOrder="1"/>
      <protection locked="0"/>
    </xf>
    <xf numFmtId="0" fontId="12" fillId="0" borderId="8" xfId="0" applyFont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 vertical="center" wrapText="1" readingOrder="1"/>
      <protection locked="0"/>
    </xf>
    <xf numFmtId="0" fontId="15" fillId="7" borderId="8" xfId="0" applyFont="1" applyFill="1" applyBorder="1" applyAlignment="1" applyProtection="1">
      <alignment horizontal="center" vertical="center" wrapText="1" readingOrder="1"/>
      <protection locked="0"/>
    </xf>
    <xf numFmtId="0" fontId="10" fillId="7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>
      <alignment horizontal="center" vertical="center"/>
    </xf>
    <xf numFmtId="0" fontId="5" fillId="8" borderId="6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6" borderId="13" xfId="0" applyFont="1" applyFill="1" applyBorder="1" applyAlignment="1" applyProtection="1">
      <alignment horizontal="center" vertical="center" wrapText="1" readingOrder="1"/>
      <protection locked="0"/>
    </xf>
    <xf numFmtId="0" fontId="7" fillId="3" borderId="6" xfId="1" applyFont="1" applyFill="1" applyBorder="1" applyAlignment="1" applyProtection="1">
      <alignment horizontal="center" vertical="top" wrapText="1"/>
      <protection locked="0"/>
    </xf>
    <xf numFmtId="0" fontId="10" fillId="9" borderId="8" xfId="0" applyFont="1" applyFill="1" applyBorder="1" applyAlignment="1" applyProtection="1">
      <alignment horizontal="center" vertical="center" wrapText="1" readingOrder="1"/>
      <protection locked="0"/>
    </xf>
    <xf numFmtId="0" fontId="3" fillId="0" borderId="7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0" fontId="9" fillId="0" borderId="8" xfId="0" applyFont="1" applyFill="1" applyBorder="1" applyAlignment="1" applyProtection="1">
      <alignment horizontal="center" vertical="center" wrapText="1" readingOrder="1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0" fontId="10" fillId="4" borderId="8" xfId="1" applyFont="1" applyFill="1" applyBorder="1" applyAlignment="1" applyProtection="1">
      <alignment horizontal="center" vertical="center" wrapText="1" readingOrder="1"/>
      <protection locked="0"/>
    </xf>
    <xf numFmtId="0" fontId="10" fillId="4" borderId="8" xfId="1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7" fillId="3" borderId="16" xfId="1" applyFont="1" applyFill="1" applyBorder="1" applyAlignment="1" applyProtection="1">
      <alignment horizontal="left" vertical="center" wrapText="1"/>
      <protection locked="0"/>
    </xf>
    <xf numFmtId="0" fontId="7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 readingOrder="1"/>
      <protection locked="0"/>
    </xf>
    <xf numFmtId="0" fontId="5" fillId="4" borderId="6" xfId="1" applyFont="1" applyFill="1" applyBorder="1" applyAlignment="1" applyProtection="1">
      <alignment vertical="top" wrapText="1"/>
      <protection locked="0"/>
    </xf>
    <xf numFmtId="0" fontId="5" fillId="3" borderId="6" xfId="1" applyFont="1" applyFill="1" applyBorder="1" applyAlignment="1" applyProtection="1">
      <alignment vertical="top" wrapText="1"/>
      <protection locked="0"/>
    </xf>
    <xf numFmtId="0" fontId="3" fillId="3" borderId="3" xfId="1" applyFont="1" applyFill="1" applyBorder="1" applyAlignment="1" applyProtection="1">
      <alignment horizontal="center" vertical="center" wrapText="1" readingOrder="1"/>
      <protection locked="0"/>
    </xf>
    <xf numFmtId="0" fontId="3" fillId="3" borderId="4" xfId="1" applyFont="1" applyFill="1" applyBorder="1" applyAlignment="1" applyProtection="1">
      <alignment horizontal="center" vertical="center" wrapText="1" readingOrder="1"/>
      <protection locked="0"/>
    </xf>
    <xf numFmtId="0" fontId="3" fillId="3" borderId="5" xfId="1" applyFont="1" applyFill="1" applyBorder="1" applyAlignment="1" applyProtection="1">
      <alignment horizontal="center" vertical="center" wrapText="1" readingOrder="1"/>
      <protection locked="0"/>
    </xf>
    <xf numFmtId="0" fontId="5" fillId="5" borderId="6" xfId="1" applyFont="1" applyFill="1" applyBorder="1" applyAlignment="1" applyProtection="1">
      <alignment horizontal="center" vertical="center" wrapText="1" readingOrder="1"/>
      <protection locked="0"/>
    </xf>
    <xf numFmtId="0" fontId="5" fillId="5" borderId="6" xfId="1" applyFont="1" applyFill="1" applyBorder="1" applyAlignment="1" applyProtection="1">
      <alignment vertical="top" wrapText="1"/>
      <protection locked="0"/>
    </xf>
    <xf numFmtId="0" fontId="5" fillId="6" borderId="6" xfId="1" applyFont="1" applyFill="1" applyBorder="1" applyAlignment="1" applyProtection="1">
      <alignment vertical="top" wrapText="1"/>
      <protection locked="0"/>
    </xf>
    <xf numFmtId="0" fontId="5" fillId="0" borderId="6" xfId="1" applyFont="1" applyFill="1" applyBorder="1" applyAlignment="1" applyProtection="1">
      <alignment horizontal="center" vertical="center" wrapText="1" readingOrder="1"/>
      <protection locked="0"/>
    </xf>
    <xf numFmtId="0" fontId="5" fillId="0" borderId="6" xfId="1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4" borderId="9" xfId="1" applyFont="1" applyFill="1" applyBorder="1" applyAlignment="1" applyProtection="1">
      <alignment horizontal="center" vertical="center" wrapText="1" readingOrder="1"/>
      <protection locked="0"/>
    </xf>
    <xf numFmtId="0" fontId="5" fillId="4" borderId="9" xfId="1" applyFont="1" applyFill="1" applyBorder="1" applyAlignment="1" applyProtection="1">
      <alignment vertical="top" wrapText="1"/>
      <protection locked="0"/>
    </xf>
    <xf numFmtId="0" fontId="5" fillId="6" borderId="9" xfId="0" applyFont="1" applyFill="1" applyBorder="1" applyAlignment="1" applyProtection="1">
      <alignment horizontal="center" vertical="center" wrapText="1" readingOrder="1"/>
      <protection locked="0"/>
    </xf>
    <xf numFmtId="0" fontId="5" fillId="6" borderId="9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6" borderId="2" xfId="0" applyFont="1" applyFill="1" applyBorder="1" applyAlignment="1" applyProtection="1">
      <alignment horizontal="center" vertical="center" wrapText="1" readingOrder="1"/>
      <protection locked="0"/>
    </xf>
    <xf numFmtId="0" fontId="5" fillId="6" borderId="2" xfId="0" applyFont="1" applyFill="1" applyBorder="1" applyAlignment="1" applyProtection="1">
      <alignment vertical="top" wrapTex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1"/>
  <sheetViews>
    <sheetView tabSelected="1" zoomScale="90" zoomScaleNormal="90" workbookViewId="0">
      <selection sqref="A1:N1"/>
    </sheetView>
  </sheetViews>
  <sheetFormatPr defaultColWidth="9" defaultRowHeight="14.5"/>
  <cols>
    <col min="1" max="1" width="26.36328125" style="18" customWidth="1"/>
    <col min="2" max="2" width="10" style="18" customWidth="1"/>
    <col min="3" max="3" width="10.6328125" style="18" customWidth="1"/>
    <col min="4" max="4" width="9" style="18" customWidth="1"/>
    <col min="5" max="7" width="6.36328125" style="18" customWidth="1"/>
    <col min="8" max="8" width="8.90625" style="18" customWidth="1"/>
    <col min="9" max="9" width="8.6328125" style="18" customWidth="1"/>
    <col min="10" max="10" width="6.08984375" style="18" customWidth="1"/>
    <col min="11" max="12" width="6.453125" style="18" customWidth="1"/>
    <col min="13" max="13" width="8.26953125" style="18" customWidth="1"/>
    <col min="14" max="14" width="22.26953125" style="18" customWidth="1"/>
    <col min="15" max="16384" width="9" style="18"/>
  </cols>
  <sheetData>
    <row r="1" spans="1:14" ht="21.75" customHeight="1">
      <c r="A1" s="44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2" customHeight="1">
      <c r="A2" s="46" t="s">
        <v>0</v>
      </c>
      <c r="B2" s="48" t="s">
        <v>83</v>
      </c>
      <c r="C2" s="48" t="s">
        <v>82</v>
      </c>
      <c r="D2" s="46" t="s">
        <v>96</v>
      </c>
      <c r="E2" s="46"/>
      <c r="F2" s="46"/>
      <c r="G2" s="46"/>
      <c r="H2" s="46"/>
      <c r="I2" s="46"/>
      <c r="J2" s="46"/>
      <c r="K2" s="46"/>
      <c r="L2" s="46"/>
      <c r="M2" s="46"/>
      <c r="N2" s="50" t="s">
        <v>1</v>
      </c>
    </row>
    <row r="3" spans="1:14" ht="22" customHeight="1">
      <c r="A3" s="47"/>
      <c r="B3" s="49"/>
      <c r="C3" s="48"/>
      <c r="D3" s="46" t="s">
        <v>2</v>
      </c>
      <c r="E3" s="46" t="s">
        <v>3</v>
      </c>
      <c r="F3" s="46"/>
      <c r="G3" s="46"/>
      <c r="H3" s="46"/>
      <c r="I3" s="46"/>
      <c r="J3" s="19"/>
      <c r="K3" s="46" t="s">
        <v>4</v>
      </c>
      <c r="L3" s="46"/>
      <c r="M3" s="46"/>
      <c r="N3" s="51"/>
    </row>
    <row r="4" spans="1:14" ht="22" customHeight="1">
      <c r="A4" s="47"/>
      <c r="B4" s="49"/>
      <c r="C4" s="48"/>
      <c r="D4" s="47"/>
      <c r="E4" s="46" t="s">
        <v>5</v>
      </c>
      <c r="F4" s="47"/>
      <c r="G4" s="47"/>
      <c r="H4" s="19" t="s">
        <v>6</v>
      </c>
      <c r="I4" s="19" t="s">
        <v>7</v>
      </c>
      <c r="J4" s="20"/>
      <c r="K4" s="46" t="s">
        <v>9</v>
      </c>
      <c r="L4" s="46"/>
      <c r="M4" s="46" t="s">
        <v>10</v>
      </c>
      <c r="N4" s="51"/>
    </row>
    <row r="5" spans="1:14" ht="42.65" customHeight="1">
      <c r="A5" s="47"/>
      <c r="B5" s="49"/>
      <c r="C5" s="48"/>
      <c r="D5" s="47"/>
      <c r="E5" s="21" t="s">
        <v>11</v>
      </c>
      <c r="F5" s="21" t="s">
        <v>12</v>
      </c>
      <c r="G5" s="21" t="s">
        <v>13</v>
      </c>
      <c r="H5" s="21" t="s">
        <v>14</v>
      </c>
      <c r="I5" s="21" t="s">
        <v>8</v>
      </c>
      <c r="J5" s="19" t="s">
        <v>84</v>
      </c>
      <c r="K5" s="21" t="s">
        <v>12</v>
      </c>
      <c r="L5" s="21" t="s">
        <v>13</v>
      </c>
      <c r="M5" s="47"/>
      <c r="N5" s="51"/>
    </row>
    <row r="6" spans="1:14" ht="29">
      <c r="A6" s="22" t="s">
        <v>15</v>
      </c>
      <c r="B6" s="33">
        <v>78</v>
      </c>
      <c r="C6" s="33">
        <v>78</v>
      </c>
      <c r="D6" s="33">
        <v>2</v>
      </c>
      <c r="E6" s="43">
        <v>18</v>
      </c>
      <c r="F6" s="43">
        <v>15</v>
      </c>
      <c r="G6" s="43">
        <v>43</v>
      </c>
      <c r="H6" s="33"/>
      <c r="I6" s="33">
        <v>2</v>
      </c>
      <c r="J6" s="33">
        <f t="shared" ref="J6:J19" si="0">SUM(E6:I6)</f>
        <v>78</v>
      </c>
      <c r="K6" s="33">
        <v>1</v>
      </c>
      <c r="L6" s="33">
        <v>1</v>
      </c>
      <c r="M6" s="33"/>
      <c r="N6" s="23" t="s">
        <v>16</v>
      </c>
    </row>
    <row r="7" spans="1:14" ht="29">
      <c r="A7" s="22" t="s">
        <v>17</v>
      </c>
      <c r="B7" s="33">
        <v>78</v>
      </c>
      <c r="C7" s="33">
        <v>78</v>
      </c>
      <c r="D7" s="33">
        <v>2</v>
      </c>
      <c r="E7" s="43">
        <v>21</v>
      </c>
      <c r="F7" s="43">
        <v>12</v>
      </c>
      <c r="G7" s="43">
        <v>45</v>
      </c>
      <c r="H7" s="33"/>
      <c r="I7" s="33"/>
      <c r="J7" s="33">
        <f t="shared" si="0"/>
        <v>78</v>
      </c>
      <c r="K7" s="33">
        <v>2</v>
      </c>
      <c r="L7" s="33">
        <v>1</v>
      </c>
      <c r="M7" s="33"/>
      <c r="N7" s="23" t="s">
        <v>16</v>
      </c>
    </row>
    <row r="8" spans="1:14" ht="29">
      <c r="A8" s="22" t="s">
        <v>18</v>
      </c>
      <c r="B8" s="33">
        <v>39</v>
      </c>
      <c r="C8" s="33">
        <v>39</v>
      </c>
      <c r="D8" s="33">
        <v>1</v>
      </c>
      <c r="E8" s="43">
        <v>10</v>
      </c>
      <c r="F8" s="43">
        <v>6</v>
      </c>
      <c r="G8" s="43">
        <v>23</v>
      </c>
      <c r="H8" s="33"/>
      <c r="I8" s="33"/>
      <c r="J8" s="33">
        <f t="shared" si="0"/>
        <v>39</v>
      </c>
      <c r="K8" s="33">
        <v>1</v>
      </c>
      <c r="L8" s="33">
        <v>1</v>
      </c>
      <c r="M8" s="33"/>
      <c r="N8" s="23" t="s">
        <v>16</v>
      </c>
    </row>
    <row r="9" spans="1:14" ht="29">
      <c r="A9" s="22" t="s">
        <v>19</v>
      </c>
      <c r="B9" s="33">
        <v>40</v>
      </c>
      <c r="C9" s="33">
        <v>40</v>
      </c>
      <c r="D9" s="33">
        <v>1</v>
      </c>
      <c r="E9" s="33">
        <v>14</v>
      </c>
      <c r="F9" s="33">
        <v>10</v>
      </c>
      <c r="G9" s="33">
        <v>16</v>
      </c>
      <c r="H9" s="33"/>
      <c r="I9" s="33"/>
      <c r="J9" s="33">
        <f t="shared" si="0"/>
        <v>40</v>
      </c>
      <c r="K9" s="33">
        <v>1</v>
      </c>
      <c r="L9" s="33">
        <v>1</v>
      </c>
      <c r="M9" s="33"/>
      <c r="N9" s="23" t="s">
        <v>16</v>
      </c>
    </row>
    <row r="10" spans="1:14" ht="20.149999999999999" customHeight="1">
      <c r="A10" s="22" t="s">
        <v>20</v>
      </c>
      <c r="B10" s="33">
        <v>39</v>
      </c>
      <c r="C10" s="33">
        <v>39</v>
      </c>
      <c r="D10" s="33">
        <v>1</v>
      </c>
      <c r="E10" s="43">
        <v>0</v>
      </c>
      <c r="F10" s="33"/>
      <c r="G10" s="33">
        <v>18</v>
      </c>
      <c r="H10" s="33"/>
      <c r="I10" s="43">
        <v>21</v>
      </c>
      <c r="J10" s="33">
        <f t="shared" si="0"/>
        <v>39</v>
      </c>
      <c r="K10" s="33"/>
      <c r="L10" s="33">
        <v>3</v>
      </c>
      <c r="M10" s="33"/>
      <c r="N10" s="22"/>
    </row>
    <row r="11" spans="1:14" ht="20.149999999999999" customHeight="1">
      <c r="A11" s="22" t="s">
        <v>21</v>
      </c>
      <c r="B11" s="33">
        <v>40</v>
      </c>
      <c r="C11" s="34">
        <v>0</v>
      </c>
      <c r="D11" s="34">
        <v>0</v>
      </c>
      <c r="E11" s="33"/>
      <c r="F11" s="33"/>
      <c r="G11" s="33"/>
      <c r="H11" s="33"/>
      <c r="I11" s="33"/>
      <c r="J11" s="33">
        <f t="shared" si="0"/>
        <v>0</v>
      </c>
      <c r="K11" s="33">
        <v>1</v>
      </c>
      <c r="L11" s="33">
        <v>1</v>
      </c>
      <c r="M11" s="33"/>
      <c r="N11" s="24" t="s">
        <v>22</v>
      </c>
    </row>
    <row r="12" spans="1:14" ht="29">
      <c r="A12" s="22" t="s">
        <v>23</v>
      </c>
      <c r="B12" s="33">
        <v>50</v>
      </c>
      <c r="C12" s="33">
        <v>40</v>
      </c>
      <c r="D12" s="33">
        <v>1</v>
      </c>
      <c r="E12" s="43">
        <v>11</v>
      </c>
      <c r="F12" s="43">
        <v>10</v>
      </c>
      <c r="G12" s="43">
        <v>19</v>
      </c>
      <c r="H12" s="33"/>
      <c r="I12" s="33"/>
      <c r="J12" s="33">
        <f t="shared" si="0"/>
        <v>40</v>
      </c>
      <c r="K12" s="33">
        <v>2</v>
      </c>
      <c r="L12" s="33">
        <v>2</v>
      </c>
      <c r="M12" s="33"/>
      <c r="N12" s="23" t="s">
        <v>16</v>
      </c>
    </row>
    <row r="13" spans="1:14" ht="29">
      <c r="A13" s="22" t="s">
        <v>24</v>
      </c>
      <c r="B13" s="33">
        <v>38</v>
      </c>
      <c r="C13" s="33">
        <v>38</v>
      </c>
      <c r="D13" s="33">
        <v>1</v>
      </c>
      <c r="E13" s="33">
        <v>10</v>
      </c>
      <c r="F13" s="33">
        <v>6</v>
      </c>
      <c r="G13" s="33">
        <v>22</v>
      </c>
      <c r="H13" s="33"/>
      <c r="I13" s="33"/>
      <c r="J13" s="33">
        <f t="shared" si="0"/>
        <v>38</v>
      </c>
      <c r="K13" s="33"/>
      <c r="L13" s="33"/>
      <c r="M13" s="33"/>
      <c r="N13" s="23" t="s">
        <v>16</v>
      </c>
    </row>
    <row r="14" spans="1:14" ht="20.149999999999999" customHeight="1">
      <c r="A14" s="22" t="s">
        <v>25</v>
      </c>
      <c r="B14" s="33">
        <v>30</v>
      </c>
      <c r="C14" s="34">
        <v>40</v>
      </c>
      <c r="D14" s="33">
        <v>1</v>
      </c>
      <c r="E14" s="43">
        <v>0</v>
      </c>
      <c r="F14" s="43"/>
      <c r="G14" s="43">
        <v>40</v>
      </c>
      <c r="H14" s="33"/>
      <c r="I14" s="33"/>
      <c r="J14" s="33">
        <f t="shared" si="0"/>
        <v>40</v>
      </c>
      <c r="K14" s="33"/>
      <c r="L14" s="33"/>
      <c r="M14" s="33"/>
      <c r="N14" s="25"/>
    </row>
    <row r="15" spans="1:14" ht="20.149999999999999" customHeight="1">
      <c r="A15" s="22" t="s">
        <v>26</v>
      </c>
      <c r="B15" s="33">
        <v>39</v>
      </c>
      <c r="C15" s="33">
        <v>39</v>
      </c>
      <c r="D15" s="33">
        <v>1</v>
      </c>
      <c r="E15" s="43">
        <v>0</v>
      </c>
      <c r="F15" s="43">
        <v>5</v>
      </c>
      <c r="G15" s="43">
        <v>34</v>
      </c>
      <c r="H15" s="33"/>
      <c r="I15" s="33"/>
      <c r="J15" s="33">
        <f t="shared" si="0"/>
        <v>39</v>
      </c>
      <c r="K15" s="33"/>
      <c r="L15" s="33">
        <v>1</v>
      </c>
      <c r="M15" s="33"/>
      <c r="N15" s="25"/>
    </row>
    <row r="16" spans="1:14" ht="20.149999999999999" customHeight="1">
      <c r="A16" s="22" t="s">
        <v>27</v>
      </c>
      <c r="B16" s="33">
        <v>39</v>
      </c>
      <c r="C16" s="33">
        <v>39</v>
      </c>
      <c r="D16" s="33">
        <v>1</v>
      </c>
      <c r="E16" s="43">
        <v>0</v>
      </c>
      <c r="F16" s="43">
        <v>5</v>
      </c>
      <c r="G16" s="43">
        <v>32</v>
      </c>
      <c r="H16" s="33">
        <v>2</v>
      </c>
      <c r="I16" s="33"/>
      <c r="J16" s="33">
        <f t="shared" si="0"/>
        <v>39</v>
      </c>
      <c r="K16" s="33"/>
      <c r="L16" s="33">
        <v>1</v>
      </c>
      <c r="M16" s="33">
        <v>1</v>
      </c>
      <c r="N16" s="25"/>
    </row>
    <row r="17" spans="1:14" ht="20.149999999999999" customHeight="1">
      <c r="A17" s="22" t="s">
        <v>28</v>
      </c>
      <c r="B17" s="33">
        <v>42</v>
      </c>
      <c r="C17" s="35">
        <v>0</v>
      </c>
      <c r="D17" s="35">
        <v>0</v>
      </c>
      <c r="E17" s="33"/>
      <c r="F17" s="33"/>
      <c r="G17" s="33"/>
      <c r="H17" s="33"/>
      <c r="I17" s="33"/>
      <c r="J17" s="33">
        <f t="shared" si="0"/>
        <v>0</v>
      </c>
      <c r="K17" s="33"/>
      <c r="L17" s="33"/>
      <c r="M17" s="33"/>
      <c r="N17" s="24" t="s">
        <v>22</v>
      </c>
    </row>
    <row r="18" spans="1:14" ht="20.149999999999999" customHeight="1">
      <c r="A18" s="26" t="s">
        <v>29</v>
      </c>
      <c r="B18" s="27">
        <v>24</v>
      </c>
      <c r="C18" s="28">
        <v>0</v>
      </c>
      <c r="D18" s="28">
        <v>0</v>
      </c>
      <c r="E18" s="29"/>
      <c r="F18" s="29"/>
      <c r="G18" s="29"/>
      <c r="H18" s="29"/>
      <c r="I18" s="29"/>
      <c r="J18" s="33">
        <f t="shared" si="0"/>
        <v>0</v>
      </c>
      <c r="K18" s="29"/>
      <c r="L18" s="29"/>
      <c r="M18" s="29"/>
      <c r="N18" s="24" t="s">
        <v>22</v>
      </c>
    </row>
    <row r="19" spans="1:14" ht="20.149999999999999" customHeight="1">
      <c r="A19" s="26" t="s">
        <v>30</v>
      </c>
      <c r="B19" s="27">
        <v>24</v>
      </c>
      <c r="C19" s="28">
        <v>0</v>
      </c>
      <c r="D19" s="28">
        <v>0</v>
      </c>
      <c r="E19" s="29"/>
      <c r="F19" s="29"/>
      <c r="G19" s="29"/>
      <c r="H19" s="29"/>
      <c r="I19" s="29"/>
      <c r="J19" s="33">
        <f t="shared" si="0"/>
        <v>0</v>
      </c>
      <c r="K19" s="29"/>
      <c r="L19" s="29"/>
      <c r="M19" s="29"/>
      <c r="N19" s="24" t="s">
        <v>22</v>
      </c>
    </row>
    <row r="20" spans="1:14" ht="22" customHeight="1">
      <c r="A20" s="30" t="s">
        <v>31</v>
      </c>
      <c r="B20" s="36">
        <f>SUM(B6:B19)</f>
        <v>600</v>
      </c>
      <c r="C20" s="36">
        <f>SUM(C6:C19)</f>
        <v>470</v>
      </c>
      <c r="D20" s="36">
        <f t="shared" ref="D20:M20" si="1">SUM(D6:D19)</f>
        <v>12</v>
      </c>
      <c r="E20" s="36">
        <f t="shared" si="1"/>
        <v>84</v>
      </c>
      <c r="F20" s="36">
        <f t="shared" si="1"/>
        <v>69</v>
      </c>
      <c r="G20" s="36">
        <f t="shared" si="1"/>
        <v>292</v>
      </c>
      <c r="H20" s="36">
        <f t="shared" si="1"/>
        <v>2</v>
      </c>
      <c r="I20" s="36">
        <f t="shared" si="1"/>
        <v>23</v>
      </c>
      <c r="J20" s="36">
        <f>SUM(J6:J19)</f>
        <v>470</v>
      </c>
      <c r="K20" s="36">
        <f t="shared" si="1"/>
        <v>8</v>
      </c>
      <c r="L20" s="36">
        <f t="shared" si="1"/>
        <v>12</v>
      </c>
      <c r="M20" s="36">
        <f t="shared" si="1"/>
        <v>1</v>
      </c>
      <c r="N20" s="31"/>
    </row>
    <row r="21" spans="1:14" ht="14.25">
      <c r="J21" s="32"/>
    </row>
  </sheetData>
  <mergeCells count="12">
    <mergeCell ref="A1:N1"/>
    <mergeCell ref="A2:A5"/>
    <mergeCell ref="B2:B5"/>
    <mergeCell ref="C2:C5"/>
    <mergeCell ref="N2:N5"/>
    <mergeCell ref="M4:M5"/>
    <mergeCell ref="E3:I3"/>
    <mergeCell ref="K3:M3"/>
    <mergeCell ref="D3:D5"/>
    <mergeCell ref="E4:G4"/>
    <mergeCell ref="K4:L4"/>
    <mergeCell ref="D2:M2"/>
  </mergeCells>
  <phoneticPr fontId="1" type="noConversion"/>
  <pageMargins left="0.42" right="0.38" top="0.48" bottom="0.52" header="0.31496062992125984" footer="0.31496062992125984"/>
  <pageSetup paperSize="1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6"/>
  <sheetViews>
    <sheetView zoomScale="80" zoomScaleNormal="80" workbookViewId="0">
      <selection sqref="A1:J1"/>
    </sheetView>
  </sheetViews>
  <sheetFormatPr defaultColWidth="9" defaultRowHeight="17"/>
  <cols>
    <col min="1" max="1" width="41.08984375" style="1" customWidth="1"/>
    <col min="2" max="2" width="11.36328125" style="1" customWidth="1"/>
    <col min="3" max="3" width="11.7265625" style="1" customWidth="1"/>
    <col min="4" max="4" width="7.08984375" style="1" customWidth="1"/>
    <col min="5" max="8" width="9" style="1"/>
    <col min="9" max="9" width="8.08984375" style="1" customWidth="1"/>
    <col min="10" max="10" width="24.453125" style="1" customWidth="1"/>
    <col min="11" max="16384" width="9" style="1"/>
  </cols>
  <sheetData>
    <row r="1" spans="1:10" ht="49.5" customHeight="1">
      <c r="A1" s="57" t="s">
        <v>94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24.75" customHeight="1">
      <c r="A2" s="54" t="s">
        <v>0</v>
      </c>
      <c r="B2" s="54" t="s">
        <v>83</v>
      </c>
      <c r="C2" s="54" t="s">
        <v>82</v>
      </c>
      <c r="D2" s="54" t="s">
        <v>95</v>
      </c>
      <c r="E2" s="56"/>
      <c r="F2" s="56"/>
      <c r="G2" s="56"/>
      <c r="H2" s="56"/>
      <c r="I2" s="56"/>
      <c r="J2" s="54" t="s">
        <v>32</v>
      </c>
    </row>
    <row r="3" spans="1:10" ht="24.75" customHeight="1">
      <c r="A3" s="55"/>
      <c r="B3" s="55"/>
      <c r="C3" s="54"/>
      <c r="D3" s="54" t="s">
        <v>33</v>
      </c>
      <c r="E3" s="56"/>
      <c r="F3" s="56"/>
      <c r="G3" s="56"/>
      <c r="H3" s="56"/>
      <c r="I3" s="56"/>
      <c r="J3" s="55"/>
    </row>
    <row r="4" spans="1:10" ht="23.25" customHeight="1">
      <c r="A4" s="55"/>
      <c r="B4" s="55"/>
      <c r="C4" s="54"/>
      <c r="D4" s="60" t="s">
        <v>2</v>
      </c>
      <c r="E4" s="60" t="s">
        <v>34</v>
      </c>
      <c r="F4" s="62"/>
      <c r="G4" s="60" t="s">
        <v>35</v>
      </c>
      <c r="H4" s="62"/>
      <c r="I4" s="63" t="s">
        <v>81</v>
      </c>
      <c r="J4" s="55"/>
    </row>
    <row r="5" spans="1:10" ht="30.75" customHeight="1">
      <c r="A5" s="55"/>
      <c r="B5" s="55"/>
      <c r="C5" s="54"/>
      <c r="D5" s="61"/>
      <c r="E5" s="8" t="s">
        <v>36</v>
      </c>
      <c r="F5" s="8" t="s">
        <v>37</v>
      </c>
      <c r="G5" s="8" t="s">
        <v>36</v>
      </c>
      <c r="H5" s="8" t="s">
        <v>37</v>
      </c>
      <c r="I5" s="64"/>
      <c r="J5" s="55"/>
    </row>
    <row r="6" spans="1:10" ht="23.15" customHeight="1">
      <c r="A6" s="9" t="s">
        <v>38</v>
      </c>
      <c r="B6" s="10">
        <v>18</v>
      </c>
      <c r="C6" s="10">
        <v>21</v>
      </c>
      <c r="D6" s="10">
        <v>1</v>
      </c>
      <c r="E6" s="10">
        <v>10</v>
      </c>
      <c r="F6" s="10"/>
      <c r="G6" s="10">
        <v>11</v>
      </c>
      <c r="H6" s="10"/>
      <c r="I6" s="10">
        <f>SUM(E6:H6)</f>
        <v>21</v>
      </c>
      <c r="J6" s="11"/>
    </row>
    <row r="7" spans="1:10" ht="23.15" customHeight="1">
      <c r="A7" s="9" t="s">
        <v>39</v>
      </c>
      <c r="B7" s="10">
        <v>21</v>
      </c>
      <c r="C7" s="10">
        <v>21</v>
      </c>
      <c r="D7" s="10">
        <v>1</v>
      </c>
      <c r="E7" s="10">
        <v>10</v>
      </c>
      <c r="F7" s="10"/>
      <c r="G7" s="10">
        <v>11</v>
      </c>
      <c r="H7" s="10"/>
      <c r="I7" s="10">
        <f t="shared" ref="I7:I24" si="0">SUM(E7:H7)</f>
        <v>21</v>
      </c>
      <c r="J7" s="11"/>
    </row>
    <row r="8" spans="1:10" ht="23.15" customHeight="1">
      <c r="A8" s="9" t="s">
        <v>40</v>
      </c>
      <c r="B8" s="10">
        <v>10</v>
      </c>
      <c r="C8" s="10">
        <v>10</v>
      </c>
      <c r="D8" s="10">
        <v>1</v>
      </c>
      <c r="E8" s="10">
        <v>5</v>
      </c>
      <c r="F8" s="10"/>
      <c r="G8" s="10">
        <v>5</v>
      </c>
      <c r="H8" s="10"/>
      <c r="I8" s="10">
        <f t="shared" si="0"/>
        <v>10</v>
      </c>
      <c r="J8" s="11"/>
    </row>
    <row r="9" spans="1:10" ht="23.15" customHeight="1">
      <c r="A9" s="9" t="s">
        <v>41</v>
      </c>
      <c r="B9" s="10">
        <v>20</v>
      </c>
      <c r="C9" s="10">
        <v>20</v>
      </c>
      <c r="D9" s="10">
        <v>1</v>
      </c>
      <c r="E9" s="10">
        <v>12</v>
      </c>
      <c r="F9" s="10"/>
      <c r="G9" s="10">
        <v>8</v>
      </c>
      <c r="H9" s="10"/>
      <c r="I9" s="10">
        <f t="shared" si="0"/>
        <v>20</v>
      </c>
      <c r="J9" s="11"/>
    </row>
    <row r="10" spans="1:10" ht="23.15" customHeight="1">
      <c r="A10" s="12" t="s">
        <v>99</v>
      </c>
      <c r="B10" s="10">
        <v>20</v>
      </c>
      <c r="C10" s="10">
        <v>35</v>
      </c>
      <c r="D10" s="10">
        <v>2</v>
      </c>
      <c r="E10" s="37">
        <v>16</v>
      </c>
      <c r="F10" s="37"/>
      <c r="G10" s="37">
        <v>14</v>
      </c>
      <c r="H10" s="37">
        <v>5</v>
      </c>
      <c r="I10" s="10">
        <f t="shared" si="0"/>
        <v>35</v>
      </c>
      <c r="J10" s="42"/>
    </row>
    <row r="11" spans="1:10" ht="23.15" customHeight="1">
      <c r="A11" s="9" t="s">
        <v>20</v>
      </c>
      <c r="B11" s="10">
        <v>12</v>
      </c>
      <c r="C11" s="10">
        <v>12</v>
      </c>
      <c r="D11" s="10">
        <v>1</v>
      </c>
      <c r="E11" s="10">
        <v>6</v>
      </c>
      <c r="F11" s="10"/>
      <c r="G11" s="10">
        <v>6</v>
      </c>
      <c r="H11" s="10"/>
      <c r="I11" s="10">
        <f t="shared" si="0"/>
        <v>12</v>
      </c>
      <c r="J11" s="11"/>
    </row>
    <row r="12" spans="1:10" ht="23.15" customHeight="1">
      <c r="A12" s="9" t="s">
        <v>42</v>
      </c>
      <c r="B12" s="10">
        <v>8</v>
      </c>
      <c r="C12" s="13">
        <v>0</v>
      </c>
      <c r="D12" s="10"/>
      <c r="E12" s="10"/>
      <c r="F12" s="10"/>
      <c r="G12" s="10"/>
      <c r="H12" s="10"/>
      <c r="I12" s="10">
        <f t="shared" si="0"/>
        <v>0</v>
      </c>
      <c r="J12" s="52" t="s">
        <v>100</v>
      </c>
    </row>
    <row r="13" spans="1:10" ht="23.15" customHeight="1">
      <c r="A13" s="9" t="s">
        <v>44</v>
      </c>
      <c r="B13" s="10">
        <v>11</v>
      </c>
      <c r="C13" s="13">
        <v>0</v>
      </c>
      <c r="D13" s="10"/>
      <c r="E13" s="10"/>
      <c r="F13" s="10"/>
      <c r="G13" s="10"/>
      <c r="H13" s="10"/>
      <c r="I13" s="10">
        <f t="shared" si="0"/>
        <v>0</v>
      </c>
      <c r="J13" s="53"/>
    </row>
    <row r="14" spans="1:10" ht="23.15" customHeight="1">
      <c r="A14" s="9" t="s">
        <v>45</v>
      </c>
      <c r="B14" s="10">
        <v>10</v>
      </c>
      <c r="C14" s="10">
        <v>10</v>
      </c>
      <c r="D14" s="10">
        <v>1</v>
      </c>
      <c r="E14" s="10">
        <v>6</v>
      </c>
      <c r="F14" s="10"/>
      <c r="G14" s="10">
        <v>4</v>
      </c>
      <c r="H14" s="10"/>
      <c r="I14" s="10">
        <f t="shared" si="0"/>
        <v>10</v>
      </c>
      <c r="J14" s="11"/>
    </row>
    <row r="15" spans="1:10" ht="23.15" customHeight="1">
      <c r="A15" s="9" t="s">
        <v>46</v>
      </c>
      <c r="B15" s="10">
        <v>10</v>
      </c>
      <c r="C15" s="10">
        <v>10</v>
      </c>
      <c r="D15" s="10">
        <v>1</v>
      </c>
      <c r="E15" s="10">
        <v>4</v>
      </c>
      <c r="F15" s="10"/>
      <c r="G15" s="10">
        <v>6</v>
      </c>
      <c r="H15" s="10"/>
      <c r="I15" s="10">
        <f t="shared" si="0"/>
        <v>10</v>
      </c>
      <c r="J15" s="11"/>
    </row>
    <row r="16" spans="1:10" ht="23.15" customHeight="1">
      <c r="A16" s="9" t="s">
        <v>47</v>
      </c>
      <c r="B16" s="10">
        <v>19</v>
      </c>
      <c r="C16" s="10">
        <v>21</v>
      </c>
      <c r="D16" s="10">
        <v>1</v>
      </c>
      <c r="E16" s="10"/>
      <c r="F16" s="10"/>
      <c r="G16" s="10">
        <v>21</v>
      </c>
      <c r="H16" s="10"/>
      <c r="I16" s="10">
        <f t="shared" si="0"/>
        <v>21</v>
      </c>
      <c r="J16" s="11"/>
    </row>
    <row r="17" spans="1:10" ht="23.15" customHeight="1">
      <c r="A17" s="9" t="s">
        <v>48</v>
      </c>
      <c r="B17" s="10">
        <v>24</v>
      </c>
      <c r="C17" s="10">
        <v>24</v>
      </c>
      <c r="D17" s="10">
        <v>2</v>
      </c>
      <c r="E17" s="10">
        <v>10</v>
      </c>
      <c r="F17" s="10">
        <v>3</v>
      </c>
      <c r="G17" s="10">
        <v>11</v>
      </c>
      <c r="H17" s="10"/>
      <c r="I17" s="10">
        <f t="shared" si="0"/>
        <v>24</v>
      </c>
      <c r="J17" s="11"/>
    </row>
    <row r="18" spans="1:10" ht="23.15" customHeight="1">
      <c r="A18" s="9" t="s">
        <v>28</v>
      </c>
      <c r="B18" s="10">
        <v>15</v>
      </c>
      <c r="C18" s="14">
        <v>0</v>
      </c>
      <c r="D18" s="10"/>
      <c r="E18" s="10"/>
      <c r="F18" s="10"/>
      <c r="G18" s="10"/>
      <c r="H18" s="10"/>
      <c r="I18" s="10">
        <f t="shared" si="0"/>
        <v>0</v>
      </c>
      <c r="J18" s="10" t="s">
        <v>49</v>
      </c>
    </row>
    <row r="19" spans="1:10" ht="23.15" customHeight="1">
      <c r="A19" s="9" t="s">
        <v>50</v>
      </c>
      <c r="B19" s="10">
        <v>7</v>
      </c>
      <c r="C19" s="14">
        <v>0</v>
      </c>
      <c r="D19" s="10"/>
      <c r="E19" s="10"/>
      <c r="F19" s="10"/>
      <c r="G19" s="10"/>
      <c r="H19" s="10"/>
      <c r="I19" s="10">
        <f t="shared" si="0"/>
        <v>0</v>
      </c>
      <c r="J19" s="10" t="s">
        <v>43</v>
      </c>
    </row>
    <row r="20" spans="1:10" ht="23.15" customHeight="1">
      <c r="A20" s="9" t="s">
        <v>51</v>
      </c>
      <c r="B20" s="10">
        <v>9</v>
      </c>
      <c r="C20" s="14">
        <v>0</v>
      </c>
      <c r="D20" s="10"/>
      <c r="E20" s="10"/>
      <c r="F20" s="10"/>
      <c r="G20" s="10"/>
      <c r="H20" s="10"/>
      <c r="I20" s="10">
        <f t="shared" si="0"/>
        <v>0</v>
      </c>
      <c r="J20" s="10" t="s">
        <v>52</v>
      </c>
    </row>
    <row r="21" spans="1:10" ht="66" customHeight="1">
      <c r="A21" s="9" t="s">
        <v>53</v>
      </c>
      <c r="B21" s="10">
        <v>28</v>
      </c>
      <c r="C21" s="14">
        <v>0</v>
      </c>
      <c r="D21" s="10"/>
      <c r="E21" s="10"/>
      <c r="F21" s="10"/>
      <c r="G21" s="10"/>
      <c r="H21" s="10"/>
      <c r="I21" s="10">
        <f t="shared" si="0"/>
        <v>0</v>
      </c>
      <c r="J21" s="11" t="s">
        <v>54</v>
      </c>
    </row>
    <row r="22" spans="1:10" ht="23.15" customHeight="1">
      <c r="A22" s="9" t="s">
        <v>55</v>
      </c>
      <c r="B22" s="10">
        <v>17</v>
      </c>
      <c r="C22" s="10">
        <v>17</v>
      </c>
      <c r="D22" s="10">
        <v>1</v>
      </c>
      <c r="E22" s="10">
        <v>9</v>
      </c>
      <c r="F22" s="10"/>
      <c r="G22" s="10">
        <v>8</v>
      </c>
      <c r="H22" s="10"/>
      <c r="I22" s="10">
        <f t="shared" si="0"/>
        <v>17</v>
      </c>
      <c r="J22" s="11"/>
    </row>
    <row r="23" spans="1:10" ht="23.15" customHeight="1">
      <c r="A23" s="9" t="s">
        <v>56</v>
      </c>
      <c r="B23" s="10">
        <v>23</v>
      </c>
      <c r="C23" s="10">
        <v>23</v>
      </c>
      <c r="D23" s="10">
        <v>1</v>
      </c>
      <c r="E23" s="10">
        <v>13</v>
      </c>
      <c r="F23" s="10"/>
      <c r="G23" s="10">
        <v>10</v>
      </c>
      <c r="H23" s="10"/>
      <c r="I23" s="10">
        <f t="shared" si="0"/>
        <v>23</v>
      </c>
      <c r="J23" s="11"/>
    </row>
    <row r="24" spans="1:10" ht="38.25" customHeight="1">
      <c r="A24" s="12" t="s">
        <v>57</v>
      </c>
      <c r="B24" s="10">
        <v>0</v>
      </c>
      <c r="C24" s="10">
        <v>15</v>
      </c>
      <c r="D24" s="10">
        <v>1</v>
      </c>
      <c r="E24" s="10">
        <v>7</v>
      </c>
      <c r="F24" s="10">
        <v>1</v>
      </c>
      <c r="G24" s="10">
        <v>7</v>
      </c>
      <c r="H24" s="10"/>
      <c r="I24" s="10">
        <f t="shared" si="0"/>
        <v>15</v>
      </c>
      <c r="J24" s="11" t="s">
        <v>58</v>
      </c>
    </row>
    <row r="25" spans="1:10" ht="23.15" customHeight="1">
      <c r="A25" s="12" t="s">
        <v>80</v>
      </c>
      <c r="B25" s="15">
        <v>0</v>
      </c>
      <c r="C25" s="13">
        <v>28</v>
      </c>
      <c r="D25" s="16">
        <v>1</v>
      </c>
      <c r="E25" s="16">
        <v>12</v>
      </c>
      <c r="F25" s="16"/>
      <c r="G25" s="16">
        <v>16</v>
      </c>
      <c r="H25" s="17"/>
      <c r="I25" s="15">
        <f>SUM(E25:H25)</f>
        <v>28</v>
      </c>
      <c r="J25" s="17"/>
    </row>
    <row r="26" spans="1:10" ht="23.15" customHeight="1">
      <c r="A26" s="17"/>
      <c r="B26" s="17">
        <f>SUM(B6:B25)</f>
        <v>282</v>
      </c>
      <c r="C26" s="17">
        <f t="shared" ref="C26:I26" si="1">SUM(C6:C25)</f>
        <v>267</v>
      </c>
      <c r="D26" s="17">
        <f t="shared" si="1"/>
        <v>16</v>
      </c>
      <c r="E26" s="17">
        <f t="shared" si="1"/>
        <v>120</v>
      </c>
      <c r="F26" s="17">
        <f t="shared" si="1"/>
        <v>4</v>
      </c>
      <c r="G26" s="17">
        <f t="shared" si="1"/>
        <v>138</v>
      </c>
      <c r="H26" s="17">
        <f t="shared" si="1"/>
        <v>5</v>
      </c>
      <c r="I26" s="17">
        <f t="shared" si="1"/>
        <v>267</v>
      </c>
      <c r="J26" s="17"/>
    </row>
  </sheetData>
  <mergeCells count="12">
    <mergeCell ref="A1:J1"/>
    <mergeCell ref="J2:J5"/>
    <mergeCell ref="D3:I3"/>
    <mergeCell ref="D4:D5"/>
    <mergeCell ref="E4:F4"/>
    <mergeCell ref="G4:H4"/>
    <mergeCell ref="I4:I5"/>
    <mergeCell ref="J12:J13"/>
    <mergeCell ref="A2:A5"/>
    <mergeCell ref="B2:B5"/>
    <mergeCell ref="C2:C5"/>
    <mergeCell ref="D2:I2"/>
  </mergeCells>
  <phoneticPr fontId="1" type="noConversion"/>
  <printOptions horizontalCentered="1"/>
  <pageMargins left="0.31496062992125984" right="0.27559055118110237" top="0.43307086614173229" bottom="0.39370078740157483" header="0.19685039370078741" footer="0.31496062992125984"/>
  <pageSetup paperSize="1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7"/>
  <sheetViews>
    <sheetView workbookViewId="0">
      <selection sqref="A1:J1"/>
    </sheetView>
  </sheetViews>
  <sheetFormatPr defaultColWidth="9" defaultRowHeight="17"/>
  <cols>
    <col min="1" max="1" width="38.08984375" style="1" customWidth="1"/>
    <col min="2" max="2" width="11.36328125" style="1" customWidth="1"/>
    <col min="3" max="3" width="10.453125" style="1" customWidth="1"/>
    <col min="4" max="9" width="9" style="1"/>
    <col min="10" max="10" width="22.08984375" style="1" customWidth="1"/>
    <col min="11" max="16384" width="9" style="1"/>
  </cols>
  <sheetData>
    <row r="1" spans="1:10" ht="40.5" customHeight="1">
      <c r="A1" s="65" t="s">
        <v>93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22" customHeight="1">
      <c r="A2" s="68" t="s">
        <v>0</v>
      </c>
      <c r="B2" s="70" t="s">
        <v>83</v>
      </c>
      <c r="C2" s="70" t="s">
        <v>82</v>
      </c>
      <c r="D2" s="68" t="s">
        <v>61</v>
      </c>
      <c r="E2" s="69"/>
      <c r="F2" s="69"/>
      <c r="G2" s="69"/>
      <c r="H2" s="69"/>
      <c r="I2" s="69"/>
      <c r="J2" s="68" t="s">
        <v>85</v>
      </c>
    </row>
    <row r="3" spans="1:10" ht="22" customHeight="1">
      <c r="A3" s="69"/>
      <c r="B3" s="71"/>
      <c r="C3" s="70"/>
      <c r="D3" s="68" t="s">
        <v>62</v>
      </c>
      <c r="E3" s="69"/>
      <c r="F3" s="69"/>
      <c r="G3" s="69"/>
      <c r="H3" s="69"/>
      <c r="I3" s="69"/>
      <c r="J3" s="69"/>
    </row>
    <row r="4" spans="1:10" ht="22" customHeight="1">
      <c r="A4" s="69"/>
      <c r="B4" s="71"/>
      <c r="C4" s="70"/>
      <c r="D4" s="72" t="s">
        <v>2</v>
      </c>
      <c r="E4" s="72" t="s">
        <v>34</v>
      </c>
      <c r="F4" s="73"/>
      <c r="G4" s="72" t="s">
        <v>35</v>
      </c>
      <c r="H4" s="73"/>
      <c r="I4" s="68" t="s">
        <v>86</v>
      </c>
      <c r="J4" s="69"/>
    </row>
    <row r="5" spans="1:10" ht="22" customHeight="1">
      <c r="A5" s="69"/>
      <c r="B5" s="71"/>
      <c r="C5" s="70"/>
      <c r="D5" s="73"/>
      <c r="E5" s="5" t="s">
        <v>36</v>
      </c>
      <c r="F5" s="5" t="s">
        <v>37</v>
      </c>
      <c r="G5" s="5" t="s">
        <v>36</v>
      </c>
      <c r="H5" s="5" t="s">
        <v>37</v>
      </c>
      <c r="I5" s="69"/>
      <c r="J5" s="69"/>
    </row>
    <row r="6" spans="1:10" ht="49.15" customHeight="1">
      <c r="A6" s="6" t="s">
        <v>59</v>
      </c>
      <c r="B6" s="7">
        <v>8</v>
      </c>
      <c r="C6" s="7">
        <v>9</v>
      </c>
      <c r="D6" s="7">
        <v>1</v>
      </c>
      <c r="E6" s="7">
        <v>4</v>
      </c>
      <c r="F6" s="7"/>
      <c r="G6" s="7">
        <v>5</v>
      </c>
      <c r="H6" s="7"/>
      <c r="I6" s="7">
        <f>SUM(E6:H6)</f>
        <v>9</v>
      </c>
      <c r="J6" s="6"/>
    </row>
    <row r="7" spans="1:10" ht="57.65" customHeight="1">
      <c r="A7" s="6" t="s">
        <v>60</v>
      </c>
      <c r="B7" s="7">
        <v>4</v>
      </c>
      <c r="C7" s="7">
        <v>3</v>
      </c>
      <c r="D7" s="7">
        <v>1</v>
      </c>
      <c r="E7" s="7">
        <v>2</v>
      </c>
      <c r="F7" s="7"/>
      <c r="G7" s="7">
        <v>1</v>
      </c>
      <c r="H7" s="7"/>
      <c r="I7" s="7">
        <f>SUM(E7:H7)</f>
        <v>3</v>
      </c>
      <c r="J7" s="6"/>
    </row>
  </sheetData>
  <mergeCells count="11">
    <mergeCell ref="A1:J1"/>
    <mergeCell ref="A2:A5"/>
    <mergeCell ref="B2:B5"/>
    <mergeCell ref="C2:C5"/>
    <mergeCell ref="D2:I2"/>
    <mergeCell ref="J2:J5"/>
    <mergeCell ref="D3:I3"/>
    <mergeCell ref="D4:D5"/>
    <mergeCell ref="E4:F4"/>
    <mergeCell ref="G4:H4"/>
    <mergeCell ref="I4:I5"/>
  </mergeCells>
  <phoneticPr fontId="1" type="noConversion"/>
  <pageMargins left="0.5" right="0.3" top="0.74803149606299213" bottom="0.74803149606299213" header="0.31496062992125984" footer="0.31496062992125984"/>
  <pageSetup paperSize="1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8"/>
  <sheetViews>
    <sheetView zoomScale="90" zoomScaleNormal="90" workbookViewId="0">
      <selection activeCell="F24" sqref="F24"/>
    </sheetView>
  </sheetViews>
  <sheetFormatPr defaultColWidth="9" defaultRowHeight="17"/>
  <cols>
    <col min="1" max="1" width="59.36328125" style="1" customWidth="1"/>
    <col min="2" max="2" width="11.90625" style="1" customWidth="1"/>
    <col min="3" max="3" width="11.36328125" style="1" customWidth="1"/>
    <col min="4" max="4" width="6.26953125" style="1" customWidth="1"/>
    <col min="5" max="5" width="7.26953125" style="1" customWidth="1"/>
    <col min="6" max="6" width="14.26953125" style="1" customWidth="1"/>
    <col min="7" max="7" width="7.453125" style="1" customWidth="1"/>
    <col min="8" max="8" width="6.90625" style="1" customWidth="1"/>
    <col min="9" max="9" width="13.26953125" style="1" customWidth="1"/>
    <col min="10" max="16384" width="9" style="1"/>
  </cols>
  <sheetData>
    <row r="1" spans="1:9" ht="57" customHeight="1">
      <c r="A1" s="77" t="s">
        <v>88</v>
      </c>
      <c r="B1" s="78"/>
      <c r="C1" s="78"/>
      <c r="D1" s="78"/>
      <c r="E1" s="78"/>
      <c r="F1" s="78"/>
      <c r="G1" s="78"/>
      <c r="H1" s="78"/>
      <c r="I1" s="79"/>
    </row>
    <row r="2" spans="1:9" ht="22" customHeight="1">
      <c r="A2" s="80" t="s">
        <v>0</v>
      </c>
      <c r="B2" s="54" t="s">
        <v>89</v>
      </c>
      <c r="C2" s="54" t="s">
        <v>90</v>
      </c>
      <c r="D2" s="74" t="s">
        <v>92</v>
      </c>
      <c r="E2" s="75"/>
      <c r="F2" s="75"/>
      <c r="G2" s="75"/>
      <c r="H2" s="76"/>
      <c r="I2" s="80" t="s">
        <v>91</v>
      </c>
    </row>
    <row r="3" spans="1:9" ht="22" customHeight="1">
      <c r="A3" s="81"/>
      <c r="B3" s="55"/>
      <c r="C3" s="54"/>
      <c r="D3" s="74" t="s">
        <v>63</v>
      </c>
      <c r="E3" s="75"/>
      <c r="F3" s="75"/>
      <c r="G3" s="76"/>
      <c r="H3" s="80" t="s">
        <v>87</v>
      </c>
      <c r="I3" s="81"/>
    </row>
    <row r="4" spans="1:9" ht="22" customHeight="1">
      <c r="A4" s="81"/>
      <c r="B4" s="55"/>
      <c r="C4" s="54"/>
      <c r="D4" s="82" t="s">
        <v>2</v>
      </c>
      <c r="E4" s="82" t="s">
        <v>64</v>
      </c>
      <c r="F4" s="41" t="s">
        <v>98</v>
      </c>
      <c r="G4" s="82" t="s">
        <v>66</v>
      </c>
      <c r="H4" s="81"/>
      <c r="I4" s="81"/>
    </row>
    <row r="5" spans="1:9" ht="22" customHeight="1">
      <c r="A5" s="81"/>
      <c r="B5" s="55"/>
      <c r="C5" s="54"/>
      <c r="D5" s="83"/>
      <c r="E5" s="83"/>
      <c r="F5" s="2" t="s">
        <v>65</v>
      </c>
      <c r="G5" s="83"/>
      <c r="H5" s="81"/>
      <c r="I5" s="81"/>
    </row>
    <row r="6" spans="1:9" ht="22" customHeight="1">
      <c r="A6" s="38" t="s">
        <v>67</v>
      </c>
      <c r="B6" s="3">
        <v>25</v>
      </c>
      <c r="C6" s="3">
        <v>28</v>
      </c>
      <c r="D6" s="4">
        <v>1</v>
      </c>
      <c r="E6" s="4">
        <v>28</v>
      </c>
      <c r="F6" s="4"/>
      <c r="G6" s="4"/>
      <c r="H6" s="3">
        <f>SUM(E6:G6)</f>
        <v>28</v>
      </c>
      <c r="I6" s="4"/>
    </row>
    <row r="7" spans="1:9" ht="22" customHeight="1">
      <c r="A7" s="38" t="s">
        <v>68</v>
      </c>
      <c r="B7" s="3">
        <v>25</v>
      </c>
      <c r="C7" s="3">
        <v>27</v>
      </c>
      <c r="D7" s="4">
        <v>1</v>
      </c>
      <c r="E7" s="4">
        <v>27</v>
      </c>
      <c r="F7" s="4"/>
      <c r="G7" s="4"/>
      <c r="H7" s="3">
        <f t="shared" ref="H7:H17" si="0">SUM(E7:G7)</f>
        <v>27</v>
      </c>
      <c r="I7" s="4"/>
    </row>
    <row r="8" spans="1:9" ht="34">
      <c r="A8" s="38" t="s">
        <v>69</v>
      </c>
      <c r="B8" s="3">
        <v>15</v>
      </c>
      <c r="C8" s="3">
        <v>20</v>
      </c>
      <c r="D8" s="4">
        <v>1</v>
      </c>
      <c r="E8" s="4">
        <v>20</v>
      </c>
      <c r="F8" s="4"/>
      <c r="G8" s="4"/>
      <c r="H8" s="3">
        <f t="shared" si="0"/>
        <v>20</v>
      </c>
      <c r="I8" s="4"/>
    </row>
    <row r="9" spans="1:9" ht="34">
      <c r="A9" s="38" t="s">
        <v>70</v>
      </c>
      <c r="B9" s="3">
        <v>10</v>
      </c>
      <c r="C9" s="3">
        <v>15</v>
      </c>
      <c r="D9" s="4">
        <v>1</v>
      </c>
      <c r="E9" s="4">
        <v>15</v>
      </c>
      <c r="F9" s="4"/>
      <c r="G9" s="4"/>
      <c r="H9" s="3">
        <f t="shared" si="0"/>
        <v>15</v>
      </c>
      <c r="I9" s="4"/>
    </row>
    <row r="10" spans="1:9" ht="22" customHeight="1">
      <c r="A10" s="38" t="s">
        <v>71</v>
      </c>
      <c r="B10" s="3">
        <v>10</v>
      </c>
      <c r="C10" s="3">
        <v>15</v>
      </c>
      <c r="D10" s="4">
        <v>1</v>
      </c>
      <c r="E10" s="4">
        <v>15</v>
      </c>
      <c r="F10" s="4"/>
      <c r="G10" s="4"/>
      <c r="H10" s="3">
        <f t="shared" si="0"/>
        <v>15</v>
      </c>
      <c r="I10" s="4"/>
    </row>
    <row r="11" spans="1:9" ht="22" customHeight="1">
      <c r="A11" s="38" t="s">
        <v>72</v>
      </c>
      <c r="B11" s="3">
        <v>20</v>
      </c>
      <c r="C11" s="3">
        <v>20</v>
      </c>
      <c r="D11" s="4">
        <v>1</v>
      </c>
      <c r="E11" s="4">
        <v>20</v>
      </c>
      <c r="F11" s="4"/>
      <c r="G11" s="4"/>
      <c r="H11" s="3">
        <f t="shared" si="0"/>
        <v>20</v>
      </c>
      <c r="I11" s="4"/>
    </row>
    <row r="12" spans="1:9" ht="22" customHeight="1">
      <c r="A12" s="39" t="s">
        <v>73</v>
      </c>
      <c r="B12" s="3">
        <v>20</v>
      </c>
      <c r="C12" s="3">
        <v>0</v>
      </c>
      <c r="D12" s="4">
        <v>1</v>
      </c>
      <c r="E12" s="4">
        <v>0</v>
      </c>
      <c r="F12" s="4"/>
      <c r="G12" s="4"/>
      <c r="H12" s="3">
        <f t="shared" si="0"/>
        <v>0</v>
      </c>
      <c r="I12" s="4"/>
    </row>
    <row r="13" spans="1:9" ht="22" customHeight="1">
      <c r="A13" s="38" t="s">
        <v>74</v>
      </c>
      <c r="B13" s="3">
        <v>20</v>
      </c>
      <c r="C13" s="3">
        <v>15</v>
      </c>
      <c r="D13" s="4">
        <v>1</v>
      </c>
      <c r="E13" s="4">
        <v>15</v>
      </c>
      <c r="F13" s="4"/>
      <c r="G13" s="4"/>
      <c r="H13" s="3">
        <f t="shared" si="0"/>
        <v>15</v>
      </c>
      <c r="I13" s="4"/>
    </row>
    <row r="14" spans="1:9" ht="22" customHeight="1">
      <c r="A14" s="38" t="s">
        <v>75</v>
      </c>
      <c r="B14" s="3">
        <v>10</v>
      </c>
      <c r="C14" s="3">
        <v>10</v>
      </c>
      <c r="D14" s="4">
        <v>1</v>
      </c>
      <c r="E14" s="4">
        <v>10</v>
      </c>
      <c r="F14" s="4"/>
      <c r="G14" s="4"/>
      <c r="H14" s="3">
        <f t="shared" si="0"/>
        <v>10</v>
      </c>
      <c r="I14" s="4"/>
    </row>
    <row r="15" spans="1:9" ht="22" customHeight="1">
      <c r="A15" s="38" t="s">
        <v>76</v>
      </c>
      <c r="B15" s="3">
        <v>25</v>
      </c>
      <c r="C15" s="3">
        <v>0</v>
      </c>
      <c r="D15" s="4">
        <v>0</v>
      </c>
      <c r="E15" s="4">
        <v>0</v>
      </c>
      <c r="F15" s="4">
        <v>0</v>
      </c>
      <c r="G15" s="4"/>
      <c r="H15" s="3">
        <f t="shared" si="0"/>
        <v>0</v>
      </c>
      <c r="I15" s="4" t="s">
        <v>79</v>
      </c>
    </row>
    <row r="16" spans="1:9" ht="22" customHeight="1">
      <c r="A16" s="38" t="s">
        <v>77</v>
      </c>
      <c r="B16" s="3"/>
      <c r="C16" s="3">
        <v>10</v>
      </c>
      <c r="D16" s="4">
        <v>1</v>
      </c>
      <c r="E16" s="4">
        <v>10</v>
      </c>
      <c r="F16" s="4"/>
      <c r="G16" s="4"/>
      <c r="H16" s="3">
        <f t="shared" si="0"/>
        <v>10</v>
      </c>
      <c r="I16" s="4"/>
    </row>
    <row r="17" spans="1:9" ht="22" customHeight="1">
      <c r="A17" s="39" t="s">
        <v>78</v>
      </c>
      <c r="B17" s="3"/>
      <c r="C17" s="3">
        <v>20</v>
      </c>
      <c r="D17" s="4">
        <v>1</v>
      </c>
      <c r="E17" s="4">
        <v>20</v>
      </c>
      <c r="F17" s="4"/>
      <c r="G17" s="4"/>
      <c r="H17" s="3">
        <f t="shared" si="0"/>
        <v>20</v>
      </c>
      <c r="I17" s="4"/>
    </row>
    <row r="18" spans="1:9" ht="22" customHeight="1">
      <c r="A18" s="40"/>
      <c r="B18" s="3">
        <v>180</v>
      </c>
      <c r="C18" s="3">
        <f>SUM(C6:C17)</f>
        <v>180</v>
      </c>
      <c r="D18" s="4">
        <f>SUM(D6:D17)</f>
        <v>11</v>
      </c>
      <c r="E18" s="4">
        <f>SUM(E6:E17)</f>
        <v>180</v>
      </c>
      <c r="F18" s="4"/>
      <c r="G18" s="4"/>
      <c r="H18" s="3">
        <f>SUM(H6:H17)</f>
        <v>180</v>
      </c>
      <c r="I18" s="4"/>
    </row>
  </sheetData>
  <mergeCells count="11">
    <mergeCell ref="D2:H2"/>
    <mergeCell ref="D3:G3"/>
    <mergeCell ref="A1:I1"/>
    <mergeCell ref="C2:C5"/>
    <mergeCell ref="A2:A5"/>
    <mergeCell ref="B2:B5"/>
    <mergeCell ref="I2:I5"/>
    <mergeCell ref="H3:H5"/>
    <mergeCell ref="D4:D5"/>
    <mergeCell ref="E4:E5"/>
    <mergeCell ref="G4:G5"/>
  </mergeCells>
  <phoneticPr fontId="1" type="noConversion"/>
  <pageMargins left="0.38" right="0.38" top="0.46" bottom="0.74803149606299213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學士班</vt:lpstr>
      <vt:lpstr>碩士班</vt:lpstr>
      <vt:lpstr>博士班</vt:lpstr>
      <vt:lpstr>碩士在職專班</vt:lpstr>
      <vt:lpstr>碩士班!Print_Titles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教務處招生組黃怡芳</dc:creator>
  <cp:lastModifiedBy>user</cp:lastModifiedBy>
  <cp:lastPrinted>2017-05-31T01:01:42Z</cp:lastPrinted>
  <dcterms:created xsi:type="dcterms:W3CDTF">2016-09-10T09:27:49Z</dcterms:created>
  <dcterms:modified xsi:type="dcterms:W3CDTF">2017-05-31T01:03:38Z</dcterms:modified>
</cp:coreProperties>
</file>