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615" windowWidth="14475" windowHeight="8160"/>
  </bookViews>
  <sheets>
    <sheet name="工作表3" sheetId="7" r:id="rId1"/>
  </sheets>
  <calcPr calcId="152511"/>
</workbook>
</file>

<file path=xl/calcChain.xml><?xml version="1.0" encoding="utf-8"?>
<calcChain xmlns="http://schemas.openxmlformats.org/spreadsheetml/2006/main">
  <c r="D18" i="7" l="1"/>
  <c r="AB6" i="7"/>
  <c r="AA6" i="7"/>
  <c r="AC6" i="7" l="1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C21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C18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X22" i="7" s="1"/>
  <c r="Y15" i="7"/>
  <c r="Z15" i="7"/>
  <c r="C15" i="7"/>
  <c r="AB5" i="7"/>
  <c r="AA5" i="7"/>
  <c r="AB14" i="7"/>
  <c r="AA14" i="7"/>
  <c r="AB17" i="7"/>
  <c r="AA17" i="7"/>
  <c r="AB16" i="7"/>
  <c r="AA16" i="7"/>
  <c r="AB13" i="7"/>
  <c r="AA13" i="7"/>
  <c r="AB12" i="7"/>
  <c r="AA12" i="7"/>
  <c r="AB20" i="7"/>
  <c r="AA20" i="7"/>
  <c r="AB19" i="7"/>
  <c r="AA19" i="7"/>
  <c r="AA21" i="7" s="1"/>
  <c r="AB11" i="7"/>
  <c r="AA11" i="7"/>
  <c r="AB10" i="7"/>
  <c r="AA10" i="7"/>
  <c r="AB9" i="7"/>
  <c r="AA9" i="7"/>
  <c r="AB8" i="7"/>
  <c r="AA8" i="7"/>
  <c r="AB7" i="7"/>
  <c r="AA7" i="7"/>
  <c r="AB4" i="7"/>
  <c r="AA4" i="7"/>
  <c r="AC5" i="7" l="1"/>
  <c r="W22" i="7"/>
  <c r="AC17" i="7"/>
  <c r="AB18" i="7"/>
  <c r="E22" i="7"/>
  <c r="AA15" i="7"/>
  <c r="S22" i="7"/>
  <c r="K22" i="7"/>
  <c r="Q22" i="7"/>
  <c r="AB21" i="7"/>
  <c r="AA18" i="7"/>
  <c r="O22" i="7"/>
  <c r="M22" i="7"/>
  <c r="H22" i="7"/>
  <c r="AB15" i="7"/>
  <c r="N22" i="7"/>
  <c r="F22" i="7"/>
  <c r="Y22" i="7"/>
  <c r="I22" i="7"/>
  <c r="P22" i="7"/>
  <c r="R22" i="7"/>
  <c r="J22" i="7"/>
  <c r="L22" i="7"/>
  <c r="U22" i="7"/>
  <c r="AC12" i="7"/>
  <c r="G22" i="7"/>
  <c r="V22" i="7"/>
  <c r="T22" i="7"/>
  <c r="Z22" i="7"/>
  <c r="C22" i="7"/>
  <c r="D22" i="7"/>
  <c r="AC14" i="7"/>
  <c r="AC8" i="7"/>
  <c r="AC10" i="7"/>
  <c r="AC19" i="7"/>
  <c r="AC20" i="7"/>
  <c r="AC7" i="7"/>
  <c r="AC13" i="7"/>
  <c r="AC4" i="7"/>
  <c r="AC16" i="7"/>
  <c r="AC9" i="7"/>
  <c r="AC11" i="7"/>
  <c r="AC18" i="7" l="1"/>
  <c r="AC21" i="7"/>
  <c r="AC15" i="7"/>
  <c r="AA22" i="7"/>
  <c r="AB22" i="7"/>
  <c r="AC22" i="7" l="1"/>
</calcChain>
</file>

<file path=xl/sharedStrings.xml><?xml version="1.0" encoding="utf-8"?>
<sst xmlns="http://schemas.openxmlformats.org/spreadsheetml/2006/main" count="66" uniqueCount="39">
  <si>
    <t>男</t>
  </si>
  <si>
    <t>女</t>
  </si>
  <si>
    <t>人數總計</t>
  </si>
  <si>
    <t>人數</t>
  </si>
  <si>
    <t>系班</t>
  </si>
  <si>
    <t>澳門</t>
  </si>
  <si>
    <t>馬來西亞　　　　　</t>
  </si>
  <si>
    <t>香港</t>
  </si>
  <si>
    <t xml:space="preserve">   印尼　　　　　</t>
    <phoneticPr fontId="1" type="noConversion"/>
  </si>
  <si>
    <t xml:space="preserve">   緬甸　　　　</t>
    <phoneticPr fontId="1" type="noConversion"/>
  </si>
  <si>
    <t>越南</t>
    <phoneticPr fontId="1" type="noConversion"/>
  </si>
  <si>
    <t>教科系</t>
    <phoneticPr fontId="1" type="noConversion"/>
  </si>
  <si>
    <t>學院</t>
    <phoneticPr fontId="1" type="noConversion"/>
  </si>
  <si>
    <t>日本　</t>
    <phoneticPr fontId="5" type="noConversion"/>
  </si>
  <si>
    <t>泰國</t>
    <phoneticPr fontId="5" type="noConversion"/>
  </si>
  <si>
    <t>合計</t>
    <phoneticPr fontId="1" type="noConversion"/>
  </si>
  <si>
    <t>幼教系</t>
    <phoneticPr fontId="1" type="noConversion"/>
  </si>
  <si>
    <t>特教系</t>
    <phoneticPr fontId="1" type="noConversion"/>
  </si>
  <si>
    <t>心諮系</t>
    <phoneticPr fontId="1" type="noConversion"/>
  </si>
  <si>
    <t>體育系</t>
    <phoneticPr fontId="1" type="noConversion"/>
  </si>
  <si>
    <t>小計</t>
    <phoneticPr fontId="1" type="noConversion"/>
  </si>
  <si>
    <t>應科系</t>
    <phoneticPr fontId="1" type="noConversion"/>
  </si>
  <si>
    <t>中文系</t>
    <phoneticPr fontId="1" type="noConversion"/>
  </si>
  <si>
    <t>環文系</t>
    <phoneticPr fontId="1" type="noConversion"/>
  </si>
  <si>
    <t>藝設系</t>
    <phoneticPr fontId="1" type="noConversion"/>
  </si>
  <si>
    <t>音樂系</t>
    <phoneticPr fontId="1" type="noConversion"/>
  </si>
  <si>
    <t>加拿大</t>
    <phoneticPr fontId="1" type="noConversion"/>
  </si>
  <si>
    <t>汶萊</t>
    <phoneticPr fontId="1" type="noConversion"/>
  </si>
  <si>
    <t>委內瑞拉</t>
    <phoneticPr fontId="1" type="noConversion"/>
  </si>
  <si>
    <t>韓國</t>
    <phoneticPr fontId="5" type="noConversion"/>
  </si>
  <si>
    <t>體育碩</t>
    <phoneticPr fontId="1" type="noConversion"/>
  </si>
  <si>
    <t>竹師教育學院</t>
    <phoneticPr fontId="1" type="noConversion"/>
  </si>
  <si>
    <t>藝術學院</t>
    <phoneticPr fontId="1" type="noConversion"/>
  </si>
  <si>
    <t>英語系</t>
    <phoneticPr fontId="1" type="noConversion"/>
  </si>
  <si>
    <t>教科系碩</t>
    <phoneticPr fontId="1" type="noConversion"/>
  </si>
  <si>
    <t>環文系碩</t>
    <phoneticPr fontId="1" type="noConversion"/>
  </si>
  <si>
    <t>系所調整院務中心</t>
    <phoneticPr fontId="1" type="noConversion"/>
  </si>
  <si>
    <t>幼教碩</t>
    <phoneticPr fontId="1" type="noConversion"/>
  </si>
  <si>
    <r>
      <t>國立清華大學南大校區</t>
    </r>
    <r>
      <rPr>
        <sz val="12"/>
        <rFont val="Times New Roman"/>
        <family val="1"/>
      </rPr>
      <t>106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學期僑生學生人數統計表</t>
    </r>
    <r>
      <rPr>
        <sz val="12"/>
        <rFont val="Times New Roman"/>
        <family val="1"/>
      </rPr>
      <t>(105</t>
    </r>
    <r>
      <rPr>
        <sz val="12"/>
        <rFont val="細明體"/>
        <family val="3"/>
        <charset val="136"/>
      </rPr>
      <t>學年度前入學生</t>
    </r>
    <r>
      <rPr>
        <sz val="12"/>
        <rFont val="Times New Roman"/>
        <family val="1"/>
      </rPr>
      <t>)   107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8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註冊組製表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</si>
</sst>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1" xfId="0" applyFont="1" applyFill="1" applyBorder="1" applyAlignment="1"/>
    <xf numFmtId="0" fontId="4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workbookViewId="0">
      <selection sqref="A1:AC1"/>
    </sheetView>
  </sheetViews>
  <sheetFormatPr defaultColWidth="5.625" defaultRowHeight="16.5"/>
  <cols>
    <col min="1" max="1" width="10.125" style="14" customWidth="1"/>
    <col min="2" max="2" width="11.75" style="14" customWidth="1"/>
    <col min="3" max="3" width="4.625" style="14" customWidth="1"/>
    <col min="4" max="4" width="4.25" style="14" customWidth="1"/>
    <col min="5" max="5" width="3.5" style="14" bestFit="1" customWidth="1"/>
    <col min="6" max="6" width="4.25" style="14" customWidth="1"/>
    <col min="7" max="7" width="4.125" style="14" customWidth="1"/>
    <col min="8" max="8" width="4.625" style="14" customWidth="1"/>
    <col min="9" max="9" width="4.75" style="14" customWidth="1"/>
    <col min="10" max="10" width="5.25" style="14" customWidth="1"/>
    <col min="11" max="11" width="4.375" style="14" customWidth="1"/>
    <col min="12" max="12" width="4.625" style="14" customWidth="1"/>
    <col min="13" max="13" width="4.375" style="14" customWidth="1"/>
    <col min="14" max="14" width="4.75" style="14" customWidth="1"/>
    <col min="15" max="15" width="4.625" style="14" customWidth="1"/>
    <col min="16" max="17" width="4.25" style="14" customWidth="1"/>
    <col min="18" max="18" width="4.125" style="14" customWidth="1"/>
    <col min="19" max="19" width="4.25" style="14" customWidth="1"/>
    <col min="20" max="20" width="4.625" style="14" customWidth="1"/>
    <col min="21" max="21" width="4.375" style="14" customWidth="1"/>
    <col min="22" max="22" width="4.75" style="14" customWidth="1"/>
    <col min="23" max="23" width="4.875" style="14" customWidth="1"/>
    <col min="24" max="24" width="4.375" style="14" customWidth="1"/>
    <col min="25" max="25" width="4.125" style="14" customWidth="1"/>
    <col min="26" max="26" width="3.625" style="14" customWidth="1"/>
    <col min="27" max="27" width="5" style="14" customWidth="1"/>
    <col min="28" max="28" width="5.625" style="14" customWidth="1"/>
    <col min="29" max="29" width="5.75" style="14" customWidth="1"/>
    <col min="30" max="16384" width="5.625" style="14"/>
  </cols>
  <sheetData>
    <row r="1" spans="1:31" s="2" customFormat="1" ht="22.5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31" s="1" customFormat="1" ht="17.25" customHeight="1">
      <c r="A2" s="3" t="s">
        <v>12</v>
      </c>
      <c r="B2" s="6" t="s">
        <v>3</v>
      </c>
      <c r="C2" s="20" t="s">
        <v>7</v>
      </c>
      <c r="D2" s="21"/>
      <c r="E2" s="20" t="s">
        <v>5</v>
      </c>
      <c r="F2" s="21"/>
      <c r="G2" s="22" t="s">
        <v>8</v>
      </c>
      <c r="H2" s="23"/>
      <c r="I2" s="7" t="s">
        <v>6</v>
      </c>
      <c r="J2" s="8"/>
      <c r="K2" s="20" t="s">
        <v>13</v>
      </c>
      <c r="L2" s="21"/>
      <c r="M2" s="20" t="s">
        <v>14</v>
      </c>
      <c r="N2" s="21"/>
      <c r="O2" s="7" t="s">
        <v>9</v>
      </c>
      <c r="P2" s="9"/>
      <c r="Q2" s="20" t="s">
        <v>10</v>
      </c>
      <c r="R2" s="21"/>
      <c r="S2" s="20" t="s">
        <v>26</v>
      </c>
      <c r="T2" s="21"/>
      <c r="U2" s="20" t="s">
        <v>27</v>
      </c>
      <c r="V2" s="21"/>
      <c r="W2" s="20" t="s">
        <v>28</v>
      </c>
      <c r="X2" s="21"/>
      <c r="Y2" s="20" t="s">
        <v>29</v>
      </c>
      <c r="Z2" s="21"/>
      <c r="AA2" s="20" t="s">
        <v>15</v>
      </c>
      <c r="AB2" s="21"/>
      <c r="AC2" s="24"/>
    </row>
    <row r="3" spans="1:31" s="1" customFormat="1" ht="16.5" customHeight="1">
      <c r="A3" s="15" t="s">
        <v>31</v>
      </c>
      <c r="B3" s="10" t="s">
        <v>4</v>
      </c>
      <c r="C3" s="6" t="s">
        <v>0</v>
      </c>
      <c r="D3" s="11" t="s">
        <v>1</v>
      </c>
      <c r="E3" s="6" t="s">
        <v>0</v>
      </c>
      <c r="F3" s="11" t="s">
        <v>1</v>
      </c>
      <c r="G3" s="11" t="s">
        <v>0</v>
      </c>
      <c r="H3" s="11" t="s">
        <v>1</v>
      </c>
      <c r="I3" s="11" t="s">
        <v>0</v>
      </c>
      <c r="J3" s="11" t="s">
        <v>1</v>
      </c>
      <c r="K3" s="6" t="s">
        <v>0</v>
      </c>
      <c r="L3" s="11" t="s">
        <v>1</v>
      </c>
      <c r="M3" s="6" t="s">
        <v>0</v>
      </c>
      <c r="N3" s="11" t="s">
        <v>1</v>
      </c>
      <c r="O3" s="11" t="s">
        <v>0</v>
      </c>
      <c r="P3" s="11" t="s">
        <v>1</v>
      </c>
      <c r="Q3" s="6" t="s">
        <v>0</v>
      </c>
      <c r="R3" s="11" t="s">
        <v>1</v>
      </c>
      <c r="S3" s="6" t="s">
        <v>0</v>
      </c>
      <c r="T3" s="11" t="s">
        <v>1</v>
      </c>
      <c r="U3" s="6" t="s">
        <v>0</v>
      </c>
      <c r="V3" s="11" t="s">
        <v>1</v>
      </c>
      <c r="W3" s="6" t="s">
        <v>0</v>
      </c>
      <c r="X3" s="11" t="s">
        <v>1</v>
      </c>
      <c r="Y3" s="6" t="s">
        <v>0</v>
      </c>
      <c r="Z3" s="11" t="s">
        <v>1</v>
      </c>
      <c r="AA3" s="6" t="s">
        <v>0</v>
      </c>
      <c r="AB3" s="11" t="s">
        <v>1</v>
      </c>
      <c r="AC3" s="11" t="s">
        <v>15</v>
      </c>
      <c r="AD3" s="4"/>
      <c r="AE3" s="4"/>
    </row>
    <row r="4" spans="1:31" s="4" customFormat="1">
      <c r="A4" s="16"/>
      <c r="B4" s="5" t="s">
        <v>11</v>
      </c>
      <c r="C4" s="5">
        <v>2</v>
      </c>
      <c r="D4" s="5">
        <v>1</v>
      </c>
      <c r="E4" s="5"/>
      <c r="F4" s="5">
        <v>2</v>
      </c>
      <c r="G4" s="5"/>
      <c r="H4" s="5"/>
      <c r="I4" s="5"/>
      <c r="J4" s="5">
        <v>4</v>
      </c>
      <c r="K4" s="5"/>
      <c r="L4" s="5"/>
      <c r="M4" s="5"/>
      <c r="N4" s="5"/>
      <c r="O4" s="5">
        <v>2</v>
      </c>
      <c r="P4" s="5">
        <v>4</v>
      </c>
      <c r="Q4" s="5"/>
      <c r="R4" s="5"/>
      <c r="S4" s="5"/>
      <c r="T4" s="5"/>
      <c r="U4" s="5"/>
      <c r="V4" s="5"/>
      <c r="W4" s="5"/>
      <c r="X4" s="5"/>
      <c r="Y4" s="5"/>
      <c r="Z4" s="5">
        <v>1</v>
      </c>
      <c r="AA4" s="5">
        <f>C4+E4+G4+I4+K4+M4+O4+Q4+S4+U4+W4+Y4</f>
        <v>4</v>
      </c>
      <c r="AB4" s="5">
        <f>D4+F4+H4+J4+L4+N4+P4+R4+T4+V4+X4+Z4</f>
        <v>12</v>
      </c>
      <c r="AC4" s="12">
        <f>AA4+AB4</f>
        <v>16</v>
      </c>
    </row>
    <row r="5" spans="1:31" s="4" customFormat="1">
      <c r="A5" s="16"/>
      <c r="B5" s="5" t="s">
        <v>34</v>
      </c>
      <c r="C5" s="5"/>
      <c r="D5" s="5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>
        <f>C5+E5+G5+I5+K5+M5+O5+Q5+S5+U5+W5+Y5</f>
        <v>0</v>
      </c>
      <c r="AB5" s="5">
        <f>D5+F5+H5+J5+L5+N5+P5+R5+T5+V5+X5+Z5</f>
        <v>1</v>
      </c>
      <c r="AC5" s="12">
        <f>AA5+AB5</f>
        <v>1</v>
      </c>
    </row>
    <row r="6" spans="1:31" s="4" customFormat="1">
      <c r="A6" s="16"/>
      <c r="B6" s="5" t="s">
        <v>16</v>
      </c>
      <c r="C6" s="5"/>
      <c r="D6" s="5">
        <v>2</v>
      </c>
      <c r="E6" s="5">
        <v>1</v>
      </c>
      <c r="F6" s="5">
        <v>5</v>
      </c>
      <c r="G6" s="5"/>
      <c r="H6" s="5"/>
      <c r="I6" s="5"/>
      <c r="J6" s="5">
        <v>4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f t="shared" ref="AA6" si="0">C6+E6+G6+I6+K6+M6+O6+Q6+S6+U6+W6+Y6</f>
        <v>1</v>
      </c>
      <c r="AB6" s="5">
        <f t="shared" ref="AB6" si="1">D6+F6+H6+J6+L6+N6+P6+R6+T6+V6+X6+Z6</f>
        <v>11</v>
      </c>
      <c r="AC6" s="12">
        <f t="shared" ref="AC6" si="2">AA6+AB6</f>
        <v>12</v>
      </c>
    </row>
    <row r="7" spans="1:31" s="4" customFormat="1">
      <c r="A7" s="16"/>
      <c r="B7" s="5" t="s">
        <v>37</v>
      </c>
      <c r="C7" s="5"/>
      <c r="D7" s="5"/>
      <c r="E7" s="5"/>
      <c r="F7" s="5"/>
      <c r="G7" s="5"/>
      <c r="H7" s="5"/>
      <c r="I7" s="5"/>
      <c r="J7" s="5">
        <v>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f t="shared" ref="AA7:AB20" si="3">C7+E7+G7+I7+K7+M7+O7+Q7+S7+U7+W7+Y7</f>
        <v>0</v>
      </c>
      <c r="AB7" s="5">
        <f t="shared" si="3"/>
        <v>1</v>
      </c>
      <c r="AC7" s="12">
        <f t="shared" ref="AC7:AC20" si="4">AA7+AB7</f>
        <v>1</v>
      </c>
    </row>
    <row r="8" spans="1:31" s="4" customFormat="1">
      <c r="A8" s="16"/>
      <c r="B8" s="5" t="s">
        <v>17</v>
      </c>
      <c r="C8" s="5">
        <v>1</v>
      </c>
      <c r="D8" s="5">
        <v>2</v>
      </c>
      <c r="E8" s="5">
        <v>3</v>
      </c>
      <c r="F8" s="5">
        <v>12</v>
      </c>
      <c r="G8" s="5"/>
      <c r="H8" s="5"/>
      <c r="I8" s="5">
        <v>1</v>
      </c>
      <c r="J8" s="5">
        <v>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f t="shared" si="3"/>
        <v>5</v>
      </c>
      <c r="AB8" s="5">
        <f t="shared" si="3"/>
        <v>20</v>
      </c>
      <c r="AC8" s="12">
        <f t="shared" si="4"/>
        <v>25</v>
      </c>
    </row>
    <row r="9" spans="1:31" s="4" customFormat="1">
      <c r="A9" s="16"/>
      <c r="B9" s="5" t="s">
        <v>18</v>
      </c>
      <c r="C9" s="5">
        <v>1</v>
      </c>
      <c r="D9" s="5"/>
      <c r="E9" s="5">
        <v>1</v>
      </c>
      <c r="F9" s="5"/>
      <c r="G9" s="5"/>
      <c r="H9" s="5"/>
      <c r="I9" s="5"/>
      <c r="J9" s="5">
        <v>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f t="shared" si="3"/>
        <v>2</v>
      </c>
      <c r="AB9" s="5">
        <f t="shared" si="3"/>
        <v>2</v>
      </c>
      <c r="AC9" s="12">
        <f t="shared" si="4"/>
        <v>4</v>
      </c>
    </row>
    <row r="10" spans="1:31" s="4" customFormat="1">
      <c r="A10" s="16"/>
      <c r="B10" s="5" t="s">
        <v>19</v>
      </c>
      <c r="C10" s="5">
        <v>6</v>
      </c>
      <c r="D10" s="5">
        <v>2</v>
      </c>
      <c r="E10" s="5">
        <v>1</v>
      </c>
      <c r="F10" s="5"/>
      <c r="G10" s="5"/>
      <c r="H10" s="5"/>
      <c r="I10" s="5"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f t="shared" si="3"/>
        <v>9</v>
      </c>
      <c r="AB10" s="5">
        <f t="shared" si="3"/>
        <v>2</v>
      </c>
      <c r="AC10" s="12">
        <f t="shared" si="4"/>
        <v>11</v>
      </c>
    </row>
    <row r="11" spans="1:31" s="4" customFormat="1">
      <c r="A11" s="16"/>
      <c r="B11" s="5" t="s">
        <v>30</v>
      </c>
      <c r="C11" s="5">
        <v>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f t="shared" si="3"/>
        <v>1</v>
      </c>
      <c r="AB11" s="5">
        <f t="shared" si="3"/>
        <v>0</v>
      </c>
      <c r="AC11" s="12">
        <f t="shared" si="4"/>
        <v>1</v>
      </c>
    </row>
    <row r="12" spans="1:31" s="4" customFormat="1">
      <c r="A12" s="16"/>
      <c r="B12" s="5" t="s">
        <v>23</v>
      </c>
      <c r="C12" s="5">
        <v>1</v>
      </c>
      <c r="D12" s="5"/>
      <c r="E12" s="5">
        <v>2</v>
      </c>
      <c r="F12" s="5"/>
      <c r="G12" s="5"/>
      <c r="H12" s="5"/>
      <c r="I12" s="5">
        <v>2</v>
      </c>
      <c r="J12" s="5">
        <v>1</v>
      </c>
      <c r="K12" s="5"/>
      <c r="L12" s="5"/>
      <c r="M12" s="5"/>
      <c r="N12" s="5"/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f t="shared" ref="AA12:AB14" si="5">C12+E12+G12+I12+K12+M12+O12+Q12+S12+U12+W12+Y12</f>
        <v>6</v>
      </c>
      <c r="AB12" s="5">
        <f t="shared" si="5"/>
        <v>1</v>
      </c>
      <c r="AC12" s="12">
        <f>AA12+AB12</f>
        <v>7</v>
      </c>
    </row>
    <row r="13" spans="1:31" s="4" customFormat="1">
      <c r="A13" s="16"/>
      <c r="B13" s="5" t="s">
        <v>35</v>
      </c>
      <c r="C13" s="5"/>
      <c r="D13" s="5"/>
      <c r="E13" s="5"/>
      <c r="F13" s="5"/>
      <c r="G13" s="5"/>
      <c r="H13" s="5"/>
      <c r="I13" s="5"/>
      <c r="J13" s="5">
        <v>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f t="shared" si="5"/>
        <v>0</v>
      </c>
      <c r="AB13" s="5">
        <f t="shared" si="5"/>
        <v>1</v>
      </c>
      <c r="AC13" s="12">
        <f>AA13+AB13</f>
        <v>1</v>
      </c>
    </row>
    <row r="14" spans="1:31" s="4" customFormat="1">
      <c r="A14" s="16"/>
      <c r="B14" s="5" t="s">
        <v>33</v>
      </c>
      <c r="C14" s="5"/>
      <c r="D14" s="5">
        <v>1</v>
      </c>
      <c r="E14" s="5"/>
      <c r="F14" s="5"/>
      <c r="G14" s="5"/>
      <c r="H14" s="5">
        <v>1</v>
      </c>
      <c r="I14" s="5">
        <v>1</v>
      </c>
      <c r="J14" s="5">
        <v>2</v>
      </c>
      <c r="K14" s="5"/>
      <c r="L14" s="5"/>
      <c r="M14" s="5"/>
      <c r="N14" s="5"/>
      <c r="O14" s="5"/>
      <c r="P14" s="5"/>
      <c r="Q14" s="5"/>
      <c r="R14" s="5"/>
      <c r="S14" s="5">
        <v>1</v>
      </c>
      <c r="T14" s="5"/>
      <c r="U14" s="5"/>
      <c r="V14" s="5"/>
      <c r="W14" s="5"/>
      <c r="X14" s="5"/>
      <c r="Y14" s="5"/>
      <c r="Z14" s="5"/>
      <c r="AA14" s="5">
        <f t="shared" si="5"/>
        <v>2</v>
      </c>
      <c r="AB14" s="5">
        <f t="shared" si="5"/>
        <v>4</v>
      </c>
      <c r="AC14" s="12">
        <f>AA14+AB14</f>
        <v>6</v>
      </c>
    </row>
    <row r="15" spans="1:31" s="4" customFormat="1">
      <c r="A15" s="17"/>
      <c r="B15" s="13" t="s">
        <v>20</v>
      </c>
      <c r="C15" s="5">
        <f t="shared" ref="C15:AC15" si="6">SUM(C4:C14)</f>
        <v>12</v>
      </c>
      <c r="D15" s="5">
        <f t="shared" si="6"/>
        <v>9</v>
      </c>
      <c r="E15" s="5">
        <f t="shared" si="6"/>
        <v>8</v>
      </c>
      <c r="F15" s="5">
        <f t="shared" si="6"/>
        <v>19</v>
      </c>
      <c r="G15" s="5">
        <f t="shared" si="6"/>
        <v>0</v>
      </c>
      <c r="H15" s="5">
        <f t="shared" si="6"/>
        <v>1</v>
      </c>
      <c r="I15" s="5">
        <f t="shared" si="6"/>
        <v>6</v>
      </c>
      <c r="J15" s="5">
        <f t="shared" si="6"/>
        <v>21</v>
      </c>
      <c r="K15" s="5">
        <f t="shared" si="6"/>
        <v>0</v>
      </c>
      <c r="L15" s="5">
        <f t="shared" si="6"/>
        <v>0</v>
      </c>
      <c r="M15" s="5">
        <f t="shared" si="6"/>
        <v>0</v>
      </c>
      <c r="N15" s="5">
        <f t="shared" si="6"/>
        <v>0</v>
      </c>
      <c r="O15" s="5">
        <f t="shared" si="6"/>
        <v>3</v>
      </c>
      <c r="P15" s="5">
        <f t="shared" si="6"/>
        <v>4</v>
      </c>
      <c r="Q15" s="5">
        <f t="shared" si="6"/>
        <v>0</v>
      </c>
      <c r="R15" s="5">
        <f t="shared" si="6"/>
        <v>0</v>
      </c>
      <c r="S15" s="5">
        <f t="shared" si="6"/>
        <v>1</v>
      </c>
      <c r="T15" s="5">
        <f t="shared" si="6"/>
        <v>0</v>
      </c>
      <c r="U15" s="5">
        <f t="shared" si="6"/>
        <v>0</v>
      </c>
      <c r="V15" s="5">
        <f t="shared" si="6"/>
        <v>0</v>
      </c>
      <c r="W15" s="5">
        <f t="shared" si="6"/>
        <v>0</v>
      </c>
      <c r="X15" s="5">
        <f t="shared" si="6"/>
        <v>0</v>
      </c>
      <c r="Y15" s="5">
        <f t="shared" si="6"/>
        <v>0</v>
      </c>
      <c r="Z15" s="5">
        <f t="shared" si="6"/>
        <v>1</v>
      </c>
      <c r="AA15" s="5">
        <f t="shared" si="6"/>
        <v>30</v>
      </c>
      <c r="AB15" s="5">
        <f t="shared" si="6"/>
        <v>55</v>
      </c>
      <c r="AC15" s="5">
        <f t="shared" si="6"/>
        <v>85</v>
      </c>
    </row>
    <row r="16" spans="1:31" s="4" customFormat="1">
      <c r="A16" s="15" t="s">
        <v>32</v>
      </c>
      <c r="B16" s="5" t="s">
        <v>24</v>
      </c>
      <c r="C16" s="5"/>
      <c r="D16" s="5">
        <v>3</v>
      </c>
      <c r="E16" s="5"/>
      <c r="F16" s="5">
        <v>2</v>
      </c>
      <c r="G16" s="5"/>
      <c r="H16" s="5">
        <v>1</v>
      </c>
      <c r="I16" s="5">
        <v>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1</v>
      </c>
      <c r="V16" s="5"/>
      <c r="W16" s="5"/>
      <c r="X16" s="5"/>
      <c r="Y16" s="5"/>
      <c r="Z16" s="5"/>
      <c r="AA16" s="5">
        <f t="shared" ref="AA16:AB17" si="7">C16+E16+G16+I16+K16+M16+O16+Q16+S16+U16+W16+Y16</f>
        <v>2</v>
      </c>
      <c r="AB16" s="5">
        <f t="shared" si="7"/>
        <v>6</v>
      </c>
      <c r="AC16" s="12">
        <f t="shared" ref="AC16:AC17" si="8">AA16+AB16</f>
        <v>8</v>
      </c>
    </row>
    <row r="17" spans="1:29" s="4" customFormat="1">
      <c r="A17" s="16"/>
      <c r="B17" s="5" t="s">
        <v>25</v>
      </c>
      <c r="C17" s="5">
        <v>1</v>
      </c>
      <c r="D17" s="5">
        <v>1</v>
      </c>
      <c r="E17" s="5">
        <v>1</v>
      </c>
      <c r="F17" s="5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 t="shared" si="7"/>
        <v>2</v>
      </c>
      <c r="AB17" s="5">
        <f t="shared" si="7"/>
        <v>2</v>
      </c>
      <c r="AC17" s="12">
        <f t="shared" si="8"/>
        <v>4</v>
      </c>
    </row>
    <row r="18" spans="1:29" s="4" customFormat="1">
      <c r="A18" s="17"/>
      <c r="B18" s="13" t="s">
        <v>20</v>
      </c>
      <c r="C18" s="5">
        <f>SUM(C16:C17)</f>
        <v>1</v>
      </c>
      <c r="D18" s="5">
        <f t="shared" ref="D18:AC18" si="9">SUM(D16:D17)</f>
        <v>4</v>
      </c>
      <c r="E18" s="5">
        <f t="shared" si="9"/>
        <v>1</v>
      </c>
      <c r="F18" s="5">
        <f t="shared" si="9"/>
        <v>3</v>
      </c>
      <c r="G18" s="5">
        <f t="shared" si="9"/>
        <v>0</v>
      </c>
      <c r="H18" s="5">
        <f t="shared" si="9"/>
        <v>1</v>
      </c>
      <c r="I18" s="5">
        <f t="shared" si="9"/>
        <v>1</v>
      </c>
      <c r="J18" s="5">
        <f t="shared" si="9"/>
        <v>0</v>
      </c>
      <c r="K18" s="5">
        <f t="shared" si="9"/>
        <v>0</v>
      </c>
      <c r="L18" s="5">
        <f t="shared" si="9"/>
        <v>0</v>
      </c>
      <c r="M18" s="5">
        <f t="shared" si="9"/>
        <v>0</v>
      </c>
      <c r="N18" s="5">
        <f t="shared" si="9"/>
        <v>0</v>
      </c>
      <c r="O18" s="5">
        <f t="shared" si="9"/>
        <v>0</v>
      </c>
      <c r="P18" s="5">
        <f t="shared" si="9"/>
        <v>0</v>
      </c>
      <c r="Q18" s="5">
        <f t="shared" si="9"/>
        <v>0</v>
      </c>
      <c r="R18" s="5">
        <f t="shared" si="9"/>
        <v>0</v>
      </c>
      <c r="S18" s="5">
        <f t="shared" si="9"/>
        <v>0</v>
      </c>
      <c r="T18" s="5">
        <f t="shared" si="9"/>
        <v>0</v>
      </c>
      <c r="U18" s="5">
        <f t="shared" si="9"/>
        <v>1</v>
      </c>
      <c r="V18" s="5">
        <f t="shared" si="9"/>
        <v>0</v>
      </c>
      <c r="W18" s="5">
        <f t="shared" si="9"/>
        <v>0</v>
      </c>
      <c r="X18" s="5">
        <f t="shared" si="9"/>
        <v>0</v>
      </c>
      <c r="Y18" s="5">
        <f t="shared" si="9"/>
        <v>0</v>
      </c>
      <c r="Z18" s="5">
        <f t="shared" si="9"/>
        <v>0</v>
      </c>
      <c r="AA18" s="5">
        <f t="shared" si="9"/>
        <v>4</v>
      </c>
      <c r="AB18" s="5">
        <f t="shared" si="9"/>
        <v>8</v>
      </c>
      <c r="AC18" s="5">
        <f t="shared" si="9"/>
        <v>12</v>
      </c>
    </row>
    <row r="19" spans="1:29" s="4" customFormat="1" ht="16.5" customHeight="1">
      <c r="A19" s="15" t="s">
        <v>36</v>
      </c>
      <c r="B19" s="5" t="s">
        <v>22</v>
      </c>
      <c r="C19" s="5">
        <v>1</v>
      </c>
      <c r="D19" s="5"/>
      <c r="E19" s="5"/>
      <c r="F19" s="5">
        <v>2</v>
      </c>
      <c r="G19" s="5"/>
      <c r="H19" s="5"/>
      <c r="I19" s="5">
        <v>1</v>
      </c>
      <c r="J19" s="5">
        <v>1</v>
      </c>
      <c r="K19" s="5"/>
      <c r="L19" s="5"/>
      <c r="M19" s="5"/>
      <c r="N19" s="5"/>
      <c r="O19" s="5"/>
      <c r="P19" s="5">
        <v>1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f t="shared" si="3"/>
        <v>2</v>
      </c>
      <c r="AB19" s="5">
        <f t="shared" si="3"/>
        <v>4</v>
      </c>
      <c r="AC19" s="12">
        <f t="shared" si="4"/>
        <v>6</v>
      </c>
    </row>
    <row r="20" spans="1:29" s="4" customFormat="1">
      <c r="A20" s="16"/>
      <c r="B20" s="5" t="s">
        <v>21</v>
      </c>
      <c r="C20" s="5">
        <v>1</v>
      </c>
      <c r="D20" s="5"/>
      <c r="E20" s="5"/>
      <c r="F20" s="5"/>
      <c r="G20" s="5">
        <v>1</v>
      </c>
      <c r="H20" s="5"/>
      <c r="I20" s="5">
        <v>2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f t="shared" si="3"/>
        <v>4</v>
      </c>
      <c r="AB20" s="5">
        <f t="shared" si="3"/>
        <v>0</v>
      </c>
      <c r="AC20" s="12">
        <f t="shared" si="4"/>
        <v>4</v>
      </c>
    </row>
    <row r="21" spans="1:29" s="4" customFormat="1">
      <c r="A21" s="17"/>
      <c r="B21" s="13" t="s">
        <v>20</v>
      </c>
      <c r="C21" s="5">
        <f t="shared" ref="C21:AC21" si="10">SUM(C19:C20)</f>
        <v>2</v>
      </c>
      <c r="D21" s="5">
        <f t="shared" si="10"/>
        <v>0</v>
      </c>
      <c r="E21" s="5">
        <f t="shared" si="10"/>
        <v>0</v>
      </c>
      <c r="F21" s="5">
        <f t="shared" si="10"/>
        <v>2</v>
      </c>
      <c r="G21" s="5">
        <f t="shared" si="10"/>
        <v>1</v>
      </c>
      <c r="H21" s="5">
        <f t="shared" si="10"/>
        <v>0</v>
      </c>
      <c r="I21" s="5">
        <f t="shared" si="10"/>
        <v>3</v>
      </c>
      <c r="J21" s="5">
        <f t="shared" si="10"/>
        <v>1</v>
      </c>
      <c r="K21" s="5">
        <f t="shared" si="10"/>
        <v>0</v>
      </c>
      <c r="L21" s="5">
        <f t="shared" si="10"/>
        <v>0</v>
      </c>
      <c r="M21" s="5">
        <f t="shared" si="10"/>
        <v>0</v>
      </c>
      <c r="N21" s="5">
        <f t="shared" si="10"/>
        <v>0</v>
      </c>
      <c r="O21" s="5">
        <f t="shared" si="10"/>
        <v>0</v>
      </c>
      <c r="P21" s="5">
        <f t="shared" si="10"/>
        <v>1</v>
      </c>
      <c r="Q21" s="5">
        <f t="shared" si="10"/>
        <v>0</v>
      </c>
      <c r="R21" s="5">
        <f t="shared" si="10"/>
        <v>0</v>
      </c>
      <c r="S21" s="5">
        <f t="shared" si="10"/>
        <v>0</v>
      </c>
      <c r="T21" s="5">
        <f t="shared" si="10"/>
        <v>0</v>
      </c>
      <c r="U21" s="5">
        <f t="shared" si="10"/>
        <v>0</v>
      </c>
      <c r="V21" s="5">
        <f t="shared" si="10"/>
        <v>0</v>
      </c>
      <c r="W21" s="5">
        <f t="shared" si="10"/>
        <v>0</v>
      </c>
      <c r="X21" s="5">
        <f t="shared" si="10"/>
        <v>0</v>
      </c>
      <c r="Y21" s="5">
        <f t="shared" si="10"/>
        <v>0</v>
      </c>
      <c r="Z21" s="5">
        <f t="shared" si="10"/>
        <v>0</v>
      </c>
      <c r="AA21" s="5">
        <f t="shared" si="10"/>
        <v>6</v>
      </c>
      <c r="AB21" s="5">
        <f t="shared" si="10"/>
        <v>4</v>
      </c>
      <c r="AC21" s="5">
        <f t="shared" si="10"/>
        <v>10</v>
      </c>
    </row>
    <row r="22" spans="1:29" s="1" customFormat="1">
      <c r="A22" s="18" t="s">
        <v>2</v>
      </c>
      <c r="B22" s="18"/>
      <c r="C22" s="5">
        <f t="shared" ref="C22:AC22" si="11">C15+C18+C21</f>
        <v>15</v>
      </c>
      <c r="D22" s="5">
        <f t="shared" si="11"/>
        <v>13</v>
      </c>
      <c r="E22" s="5">
        <f t="shared" si="11"/>
        <v>9</v>
      </c>
      <c r="F22" s="5">
        <f t="shared" si="11"/>
        <v>24</v>
      </c>
      <c r="G22" s="5">
        <f t="shared" si="11"/>
        <v>1</v>
      </c>
      <c r="H22" s="5">
        <f t="shared" si="11"/>
        <v>2</v>
      </c>
      <c r="I22" s="5">
        <f t="shared" si="11"/>
        <v>10</v>
      </c>
      <c r="J22" s="5">
        <f t="shared" si="11"/>
        <v>22</v>
      </c>
      <c r="K22" s="5">
        <f t="shared" si="11"/>
        <v>0</v>
      </c>
      <c r="L22" s="5">
        <f t="shared" si="11"/>
        <v>0</v>
      </c>
      <c r="M22" s="5">
        <f t="shared" si="11"/>
        <v>0</v>
      </c>
      <c r="N22" s="5">
        <f t="shared" si="11"/>
        <v>0</v>
      </c>
      <c r="O22" s="5">
        <f t="shared" si="11"/>
        <v>3</v>
      </c>
      <c r="P22" s="5">
        <f t="shared" si="11"/>
        <v>5</v>
      </c>
      <c r="Q22" s="5">
        <f t="shared" si="11"/>
        <v>0</v>
      </c>
      <c r="R22" s="5">
        <f t="shared" si="11"/>
        <v>0</v>
      </c>
      <c r="S22" s="5">
        <f t="shared" si="11"/>
        <v>1</v>
      </c>
      <c r="T22" s="5">
        <f t="shared" si="11"/>
        <v>0</v>
      </c>
      <c r="U22" s="5">
        <f t="shared" si="11"/>
        <v>1</v>
      </c>
      <c r="V22" s="5">
        <f t="shared" si="11"/>
        <v>0</v>
      </c>
      <c r="W22" s="5">
        <f t="shared" si="11"/>
        <v>0</v>
      </c>
      <c r="X22" s="5">
        <f t="shared" si="11"/>
        <v>0</v>
      </c>
      <c r="Y22" s="5">
        <f t="shared" si="11"/>
        <v>0</v>
      </c>
      <c r="Z22" s="5">
        <f t="shared" si="11"/>
        <v>1</v>
      </c>
      <c r="AA22" s="5">
        <f t="shared" si="11"/>
        <v>40</v>
      </c>
      <c r="AB22" s="5">
        <f t="shared" si="11"/>
        <v>67</v>
      </c>
      <c r="AC22" s="5">
        <f t="shared" si="11"/>
        <v>107</v>
      </c>
    </row>
  </sheetData>
  <mergeCells count="16">
    <mergeCell ref="A3:A15"/>
    <mergeCell ref="A19:A21"/>
    <mergeCell ref="A22:B22"/>
    <mergeCell ref="A16:A18"/>
    <mergeCell ref="A1:AC1"/>
    <mergeCell ref="C2:D2"/>
    <mergeCell ref="E2:F2"/>
    <mergeCell ref="G2:H2"/>
    <mergeCell ref="K2:L2"/>
    <mergeCell ref="M2:N2"/>
    <mergeCell ref="Q2:R2"/>
    <mergeCell ref="S2:T2"/>
    <mergeCell ref="U2:V2"/>
    <mergeCell ref="W2:X2"/>
    <mergeCell ref="Y2:Z2"/>
    <mergeCell ref="AA2:AC2"/>
  </mergeCells>
  <phoneticPr fontId="1" type="noConversion"/>
  <printOptions horizontalCentered="1"/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工作表3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2017-03-13T08:14:57Z</cp:lastPrinted>
  <dcterms:created xsi:type="dcterms:W3CDTF">2007-09-26T08:34:14Z</dcterms:created>
  <dcterms:modified xsi:type="dcterms:W3CDTF">2018-06-22T03:31:44Z</dcterms:modified>
</cp:coreProperties>
</file>