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91南大舊生人數表-1091007\"/>
    </mc:Choice>
  </mc:AlternateContent>
  <bookViews>
    <workbookView xWindow="0" yWindow="0" windowWidth="21600" windowHeight="96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C18" i="1"/>
  <c r="E18" i="1"/>
  <c r="F18" i="1"/>
  <c r="G18" i="1"/>
  <c r="H18" i="1"/>
  <c r="I18" i="1"/>
  <c r="J18" i="1"/>
  <c r="L18" i="1"/>
  <c r="M18" i="1"/>
  <c r="N18" i="1"/>
  <c r="O18" i="1"/>
  <c r="P18" i="1"/>
  <c r="Q18" i="1"/>
  <c r="R18" i="1"/>
  <c r="S18" i="1"/>
  <c r="T18" i="1"/>
  <c r="U18" i="1"/>
  <c r="V18" i="1"/>
  <c r="C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T10" i="1"/>
  <c r="U25" i="1" l="1"/>
  <c r="R25" i="1"/>
  <c r="P25" i="1"/>
  <c r="O25" i="1"/>
  <c r="T23" i="1"/>
  <c r="Q23" i="1"/>
  <c r="N23" i="1"/>
  <c r="K23" i="1"/>
  <c r="E23" i="1"/>
  <c r="B23" i="1" s="1"/>
  <c r="D23" i="1"/>
  <c r="C23" i="1"/>
  <c r="T22" i="1"/>
  <c r="Q22" i="1"/>
  <c r="N22" i="1"/>
  <c r="K22" i="1"/>
  <c r="E22" i="1"/>
  <c r="D22" i="1"/>
  <c r="C22" i="1"/>
  <c r="T21" i="1"/>
  <c r="Q21" i="1"/>
  <c r="N21" i="1"/>
  <c r="K21" i="1"/>
  <c r="E21" i="1"/>
  <c r="D21" i="1"/>
  <c r="C21" i="1"/>
  <c r="T20" i="1"/>
  <c r="Q20" i="1"/>
  <c r="N20" i="1"/>
  <c r="K20" i="1"/>
  <c r="H20" i="1"/>
  <c r="E20" i="1"/>
  <c r="D20" i="1"/>
  <c r="C20" i="1"/>
  <c r="V25" i="1"/>
  <c r="S25" i="1"/>
  <c r="L25" i="1"/>
  <c r="T17" i="1"/>
  <c r="Q17" i="1"/>
  <c r="N17" i="1"/>
  <c r="K17" i="1"/>
  <c r="H17" i="1"/>
  <c r="E17" i="1"/>
  <c r="D17" i="1"/>
  <c r="C17" i="1"/>
  <c r="Q16" i="1"/>
  <c r="N16" i="1"/>
  <c r="B16" i="1" s="1"/>
  <c r="K16" i="1"/>
  <c r="K18" i="1" s="1"/>
  <c r="H16" i="1"/>
  <c r="E16" i="1"/>
  <c r="D16" i="1"/>
  <c r="D18" i="1" s="1"/>
  <c r="C16" i="1"/>
  <c r="T15" i="1"/>
  <c r="Q15" i="1"/>
  <c r="N15" i="1"/>
  <c r="K15" i="1"/>
  <c r="H15" i="1"/>
  <c r="E15" i="1"/>
  <c r="D15" i="1"/>
  <c r="C15" i="1"/>
  <c r="J25" i="1"/>
  <c r="I25" i="1"/>
  <c r="G25" i="1"/>
  <c r="F25" i="1"/>
  <c r="T12" i="1"/>
  <c r="Q12" i="1"/>
  <c r="N12" i="1"/>
  <c r="K12" i="1"/>
  <c r="H12" i="1"/>
  <c r="E12" i="1"/>
  <c r="D12" i="1"/>
  <c r="C12" i="1"/>
  <c r="T11" i="1"/>
  <c r="Q11" i="1"/>
  <c r="N11" i="1"/>
  <c r="K11" i="1"/>
  <c r="H11" i="1"/>
  <c r="E11" i="1"/>
  <c r="D11" i="1"/>
  <c r="C11" i="1"/>
  <c r="Q10" i="1"/>
  <c r="N10" i="1"/>
  <c r="K10" i="1"/>
  <c r="H10" i="1"/>
  <c r="E10" i="1"/>
  <c r="D10" i="1"/>
  <c r="D13" i="1" s="1"/>
  <c r="C10" i="1"/>
  <c r="T9" i="1"/>
  <c r="Q9" i="1"/>
  <c r="N9" i="1"/>
  <c r="K9" i="1"/>
  <c r="H9" i="1"/>
  <c r="E9" i="1"/>
  <c r="D9" i="1"/>
  <c r="C9" i="1"/>
  <c r="T8" i="1"/>
  <c r="Q8" i="1"/>
  <c r="N8" i="1"/>
  <c r="K8" i="1"/>
  <c r="H8" i="1"/>
  <c r="E8" i="1"/>
  <c r="D8" i="1"/>
  <c r="C8" i="1"/>
  <c r="T7" i="1"/>
  <c r="Q7" i="1"/>
  <c r="N7" i="1"/>
  <c r="K7" i="1"/>
  <c r="H7" i="1"/>
  <c r="E7" i="1"/>
  <c r="D7" i="1"/>
  <c r="C7" i="1"/>
  <c r="T6" i="1"/>
  <c r="Q6" i="1"/>
  <c r="N6" i="1"/>
  <c r="K6" i="1"/>
  <c r="H6" i="1"/>
  <c r="E6" i="1"/>
  <c r="D6" i="1"/>
  <c r="C6" i="1"/>
  <c r="B22" i="1" l="1"/>
  <c r="D25" i="1"/>
  <c r="Q25" i="1"/>
  <c r="N25" i="1"/>
  <c r="B21" i="1"/>
  <c r="C25" i="1"/>
  <c r="K25" i="1"/>
  <c r="B17" i="1"/>
  <c r="B18" i="1" s="1"/>
  <c r="T25" i="1"/>
  <c r="M25" i="1"/>
  <c r="B15" i="1"/>
  <c r="B12" i="1"/>
  <c r="B11" i="1"/>
  <c r="B10" i="1"/>
  <c r="B9" i="1"/>
  <c r="B8" i="1"/>
  <c r="B7" i="1"/>
  <c r="B6" i="1"/>
  <c r="H25" i="1"/>
  <c r="B20" i="1"/>
  <c r="E25" i="1"/>
  <c r="B24" i="1" l="1"/>
  <c r="B13" i="1"/>
  <c r="B25" i="1" l="1"/>
</calcChain>
</file>

<file path=xl/sharedStrings.xml><?xml version="1.0" encoding="utf-8"?>
<sst xmlns="http://schemas.openxmlformats.org/spreadsheetml/2006/main" count="52" uniqueCount="34">
  <si>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</si>
  <si>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</si>
  <si>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</si>
  <si>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</si>
  <si>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</si>
  <si>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</si>
  <si>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</si>
  <si>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</si>
  <si>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</si>
  <si>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</si>
  <si>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小計</t>
    <phoneticPr fontId="1" type="noConversion"/>
  </si>
  <si>
    <t>環境與文化資源學系</t>
  </si>
  <si>
    <t>幼兒教育學系</t>
  </si>
  <si>
    <t>教育與學習科技學系</t>
  </si>
  <si>
    <t>英語教學系</t>
  </si>
  <si>
    <t>教育心理與諮商學系</t>
  </si>
  <si>
    <t>特殊教育學系</t>
  </si>
  <si>
    <t>藝術與設計學系創作組</t>
    <phoneticPr fontId="1" type="noConversion"/>
  </si>
  <si>
    <t>藝術與設計學系設計組</t>
    <phoneticPr fontId="1" type="noConversion"/>
  </si>
  <si>
    <t>音樂學系</t>
  </si>
  <si>
    <t>【系所調整院務中心】</t>
    <phoneticPr fontId="1" type="noConversion"/>
  </si>
  <si>
    <t>總計</t>
    <phoneticPr fontId="1" type="noConversion"/>
  </si>
  <si>
    <t>合計</t>
    <phoneticPr fontId="1" type="noConversion"/>
  </si>
  <si>
    <t>院 系 別</t>
  </si>
  <si>
    <t>【竹師教育學院】</t>
  </si>
  <si>
    <t>【藝術學院】</t>
  </si>
  <si>
    <t>中國語文學系</t>
  </si>
  <si>
    <t>應用數學系</t>
  </si>
  <si>
    <t>應用科學系生命科學組</t>
  </si>
  <si>
    <t>應用科學系材料科學組</t>
  </si>
  <si>
    <t xml:space="preserve"> 合 計</t>
    <phoneticPr fontId="1" type="noConversion"/>
  </si>
  <si>
    <t>109學年度第1學期 學士班 院系人數統計-南大校區105前入學生</t>
    <phoneticPr fontId="1" type="noConversion"/>
  </si>
  <si>
    <t>統計日期：109年10月07日</t>
    <phoneticPr fontId="1" type="noConversion"/>
  </si>
  <si>
    <t>運動科學系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</si>
</sst>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5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2" borderId="7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vertical="center" wrapText="1"/>
    </xf>
    <xf numFmtId="176" fontId="3" fillId="2" borderId="4" xfId="0" applyNumberFormat="1" applyFont="1" applyFill="1" applyBorder="1" applyAlignment="1">
      <alignment vertical="center" wrapText="1"/>
    </xf>
    <xf numFmtId="176" fontId="3" fillId="2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76" fontId="3" fillId="2" borderId="8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left" vertical="center" wrapText="1"/>
    </xf>
    <xf numFmtId="176" fontId="4" fillId="2" borderId="5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8" xfId="0" applyNumberFormat="1" applyFont="1" applyFill="1" applyBorder="1">
      <alignment vertical="center"/>
    </xf>
    <xf numFmtId="0" fontId="3" fillId="2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M10" sqref="M10"/>
    </sheetView>
  </sheetViews>
  <sheetFormatPr defaultRowHeight="16.5"/>
  <cols>
    <col min="1" max="1" width="22.75" style="28" bestFit="1" customWidth="1"/>
    <col min="2" max="4" width="4.5" style="28" bestFit="1" customWidth="1"/>
    <col min="5" max="5" width="5.5" style="28" bestFit="1" customWidth="1"/>
    <col min="6" max="6" width="4.625" style="28" customWidth="1"/>
    <col min="7" max="7" width="4.5" style="28" customWidth="1"/>
    <col min="8" max="8" width="5.25" style="28" customWidth="1"/>
    <col min="9" max="9" width="5" style="28" customWidth="1"/>
    <col min="10" max="10" width="4.75" style="28" customWidth="1"/>
    <col min="11" max="11" width="5.5" style="28" bestFit="1" customWidth="1"/>
    <col min="12" max="12" width="4.5" style="28" customWidth="1"/>
    <col min="13" max="13" width="4.875" style="28" customWidth="1"/>
    <col min="14" max="14" width="5.5" style="28" bestFit="1" customWidth="1"/>
    <col min="15" max="16" width="4.5" style="28" bestFit="1" customWidth="1"/>
    <col min="17" max="17" width="5.5" style="28" bestFit="1" customWidth="1"/>
    <col min="18" max="18" width="6" style="28" customWidth="1"/>
    <col min="19" max="19" width="6.375" style="28" customWidth="1"/>
    <col min="20" max="20" width="5.5" style="28" bestFit="1" customWidth="1"/>
    <col min="21" max="21" width="4.75" style="28" customWidth="1"/>
    <col min="22" max="22" width="5.125" style="28" customWidth="1"/>
    <col min="23" max="16384" width="9" style="28"/>
  </cols>
  <sheetData>
    <row r="1" spans="1:22" ht="20.25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>
      <c r="A2" s="17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>
      <c r="A3" s="19" t="s">
        <v>23</v>
      </c>
      <c r="B3" s="21" t="s">
        <v>0</v>
      </c>
      <c r="C3" s="22"/>
      <c r="D3" s="23"/>
      <c r="E3" s="21" t="s">
        <v>1</v>
      </c>
      <c r="F3" s="24"/>
      <c r="G3" s="25"/>
      <c r="H3" s="26" t="s">
        <v>2</v>
      </c>
      <c r="I3" s="24"/>
      <c r="J3" s="25"/>
      <c r="K3" s="26" t="s">
        <v>3</v>
      </c>
      <c r="L3" s="24"/>
      <c r="M3" s="25"/>
      <c r="N3" s="26" t="s">
        <v>4</v>
      </c>
      <c r="O3" s="24"/>
      <c r="P3" s="25"/>
      <c r="Q3" s="26" t="s">
        <v>5</v>
      </c>
      <c r="R3" s="24"/>
      <c r="S3" s="25"/>
      <c r="T3" s="26" t="s">
        <v>6</v>
      </c>
      <c r="U3" s="24"/>
      <c r="V3" s="25"/>
    </row>
    <row r="4" spans="1:22">
      <c r="A4" s="20"/>
      <c r="B4" s="1" t="s">
        <v>7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10</v>
      </c>
      <c r="I4" s="1" t="s">
        <v>8</v>
      </c>
      <c r="J4" s="1" t="s">
        <v>9</v>
      </c>
      <c r="K4" s="1" t="s">
        <v>10</v>
      </c>
      <c r="L4" s="1" t="s">
        <v>8</v>
      </c>
      <c r="M4" s="1" t="s">
        <v>9</v>
      </c>
      <c r="N4" s="1" t="s">
        <v>10</v>
      </c>
      <c r="O4" s="1" t="s">
        <v>8</v>
      </c>
      <c r="P4" s="1" t="s">
        <v>9</v>
      </c>
      <c r="Q4" s="1" t="s">
        <v>10</v>
      </c>
      <c r="R4" s="1" t="s">
        <v>8</v>
      </c>
      <c r="S4" s="1" t="s">
        <v>9</v>
      </c>
      <c r="T4" s="1" t="s">
        <v>10</v>
      </c>
      <c r="U4" s="1" t="s">
        <v>8</v>
      </c>
      <c r="V4" s="1" t="s">
        <v>9</v>
      </c>
    </row>
    <row r="5" spans="1:22">
      <c r="A5" s="2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</row>
    <row r="6" spans="1:22">
      <c r="A6" s="5" t="s">
        <v>11</v>
      </c>
      <c r="B6" s="1">
        <f>E6+H6+K6+N6+Q6+T6</f>
        <v>5</v>
      </c>
      <c r="C6" s="1">
        <f>F6+I6+L6+O6+R6+U6</f>
        <v>5</v>
      </c>
      <c r="D6" s="1">
        <f>G6+J6+M6+P6+S6+V6</f>
        <v>0</v>
      </c>
      <c r="E6" s="1">
        <f t="shared" ref="E6:E17" si="0">SUM(F6:G6)</f>
        <v>0</v>
      </c>
      <c r="F6" s="1">
        <v>0</v>
      </c>
      <c r="G6" s="1">
        <v>0</v>
      </c>
      <c r="H6" s="1">
        <f t="shared" ref="H6:H17" si="1">SUM(I6:J6)</f>
        <v>0</v>
      </c>
      <c r="I6" s="1">
        <v>0</v>
      </c>
      <c r="J6" s="1">
        <v>0</v>
      </c>
      <c r="K6" s="1">
        <f t="shared" ref="K6:K17" si="2">SUM(L6:M6)</f>
        <v>0</v>
      </c>
      <c r="L6" s="1">
        <v>0</v>
      </c>
      <c r="M6" s="1">
        <v>0</v>
      </c>
      <c r="N6" s="1">
        <f t="shared" ref="N6:N23" si="3">SUM(O6:P6)</f>
        <v>0</v>
      </c>
      <c r="O6" s="1">
        <v>0</v>
      </c>
      <c r="P6" s="1">
        <v>0</v>
      </c>
      <c r="Q6" s="1">
        <f t="shared" ref="Q6:Q23" si="4">SUM(R6:S6)</f>
        <v>4</v>
      </c>
      <c r="R6" s="1">
        <v>4</v>
      </c>
      <c r="S6" s="1">
        <v>0</v>
      </c>
      <c r="T6" s="1">
        <f t="shared" ref="T6:T23" si="5">SUM(U6:V6)</f>
        <v>1</v>
      </c>
      <c r="U6" s="1">
        <v>1</v>
      </c>
      <c r="V6" s="1">
        <v>0</v>
      </c>
    </row>
    <row r="7" spans="1:22">
      <c r="A7" s="5" t="s">
        <v>12</v>
      </c>
      <c r="B7" s="1">
        <f t="shared" ref="B7:D12" si="6">E7+H7+K7+N7+Q7+T7</f>
        <v>3</v>
      </c>
      <c r="C7" s="1">
        <f t="shared" si="6"/>
        <v>0</v>
      </c>
      <c r="D7" s="1">
        <f t="shared" si="6"/>
        <v>3</v>
      </c>
      <c r="E7" s="1">
        <f t="shared" si="0"/>
        <v>0</v>
      </c>
      <c r="F7" s="1">
        <v>0</v>
      </c>
      <c r="G7" s="1">
        <v>0</v>
      </c>
      <c r="H7" s="1">
        <f t="shared" si="1"/>
        <v>0</v>
      </c>
      <c r="I7" s="1">
        <v>0</v>
      </c>
      <c r="J7" s="1">
        <v>0</v>
      </c>
      <c r="K7" s="1">
        <f t="shared" si="2"/>
        <v>0</v>
      </c>
      <c r="L7" s="1">
        <v>0</v>
      </c>
      <c r="M7" s="1">
        <v>0</v>
      </c>
      <c r="N7" s="1">
        <f t="shared" si="3"/>
        <v>0</v>
      </c>
      <c r="O7" s="1">
        <v>0</v>
      </c>
      <c r="P7" s="1">
        <v>0</v>
      </c>
      <c r="Q7" s="1">
        <f t="shared" si="4"/>
        <v>3</v>
      </c>
      <c r="R7" s="1">
        <v>0</v>
      </c>
      <c r="S7" s="1">
        <v>3</v>
      </c>
      <c r="T7" s="1">
        <f t="shared" si="5"/>
        <v>0</v>
      </c>
      <c r="U7" s="1">
        <v>0</v>
      </c>
      <c r="V7" s="1">
        <v>0</v>
      </c>
    </row>
    <row r="8" spans="1:22">
      <c r="A8" s="5" t="s">
        <v>13</v>
      </c>
      <c r="B8" s="1">
        <f t="shared" si="6"/>
        <v>12</v>
      </c>
      <c r="C8" s="1">
        <f t="shared" si="6"/>
        <v>5</v>
      </c>
      <c r="D8" s="1">
        <f t="shared" si="6"/>
        <v>7</v>
      </c>
      <c r="E8" s="1">
        <f t="shared" si="0"/>
        <v>0</v>
      </c>
      <c r="F8" s="1">
        <v>0</v>
      </c>
      <c r="G8" s="1">
        <v>0</v>
      </c>
      <c r="H8" s="1">
        <f t="shared" si="1"/>
        <v>0</v>
      </c>
      <c r="I8" s="1">
        <v>0</v>
      </c>
      <c r="J8" s="1">
        <v>0</v>
      </c>
      <c r="K8" s="1">
        <f t="shared" si="2"/>
        <v>1</v>
      </c>
      <c r="L8" s="1">
        <v>0</v>
      </c>
      <c r="M8" s="1">
        <v>1</v>
      </c>
      <c r="N8" s="1">
        <f t="shared" si="3"/>
        <v>2</v>
      </c>
      <c r="O8" s="1">
        <v>1</v>
      </c>
      <c r="P8" s="1">
        <v>1</v>
      </c>
      <c r="Q8" s="1">
        <f t="shared" si="4"/>
        <v>6</v>
      </c>
      <c r="R8" s="1">
        <v>3</v>
      </c>
      <c r="S8" s="1">
        <v>3</v>
      </c>
      <c r="T8" s="1">
        <f t="shared" si="5"/>
        <v>3</v>
      </c>
      <c r="U8" s="1">
        <v>1</v>
      </c>
      <c r="V8" s="1">
        <v>2</v>
      </c>
    </row>
    <row r="9" spans="1:22">
      <c r="A9" s="5" t="s">
        <v>14</v>
      </c>
      <c r="B9" s="1">
        <f t="shared" si="6"/>
        <v>10</v>
      </c>
      <c r="C9" s="1">
        <f t="shared" si="6"/>
        <v>1</v>
      </c>
      <c r="D9" s="1">
        <f t="shared" si="6"/>
        <v>9</v>
      </c>
      <c r="E9" s="1">
        <f t="shared" si="0"/>
        <v>0</v>
      </c>
      <c r="F9" s="1">
        <v>0</v>
      </c>
      <c r="G9" s="1">
        <v>0</v>
      </c>
      <c r="H9" s="1">
        <f t="shared" si="1"/>
        <v>0</v>
      </c>
      <c r="I9" s="1">
        <v>0</v>
      </c>
      <c r="J9" s="1">
        <v>0</v>
      </c>
      <c r="K9" s="1">
        <f t="shared" si="2"/>
        <v>1</v>
      </c>
      <c r="L9" s="1">
        <v>0</v>
      </c>
      <c r="M9" s="1">
        <v>1</v>
      </c>
      <c r="N9" s="1">
        <f t="shared" si="3"/>
        <v>3</v>
      </c>
      <c r="O9" s="1">
        <v>0</v>
      </c>
      <c r="P9" s="1">
        <v>3</v>
      </c>
      <c r="Q9" s="1">
        <f t="shared" si="4"/>
        <v>6</v>
      </c>
      <c r="R9" s="1">
        <v>1</v>
      </c>
      <c r="S9" s="1">
        <v>5</v>
      </c>
      <c r="T9" s="1">
        <f t="shared" si="5"/>
        <v>0</v>
      </c>
      <c r="U9" s="1">
        <v>0</v>
      </c>
      <c r="V9" s="1">
        <v>0</v>
      </c>
    </row>
    <row r="10" spans="1:22">
      <c r="A10" s="5" t="s">
        <v>15</v>
      </c>
      <c r="B10" s="1">
        <f t="shared" si="6"/>
        <v>9</v>
      </c>
      <c r="C10" s="1">
        <f t="shared" si="6"/>
        <v>3</v>
      </c>
      <c r="D10" s="1">
        <f t="shared" si="6"/>
        <v>6</v>
      </c>
      <c r="E10" s="1">
        <f t="shared" si="0"/>
        <v>0</v>
      </c>
      <c r="F10" s="1">
        <v>0</v>
      </c>
      <c r="G10" s="1">
        <v>0</v>
      </c>
      <c r="H10" s="1">
        <f t="shared" si="1"/>
        <v>0</v>
      </c>
      <c r="I10" s="1">
        <v>0</v>
      </c>
      <c r="J10" s="1">
        <v>0</v>
      </c>
      <c r="K10" s="1">
        <f t="shared" si="2"/>
        <v>1</v>
      </c>
      <c r="L10" s="1">
        <v>1</v>
      </c>
      <c r="M10" s="1">
        <v>0</v>
      </c>
      <c r="N10" s="1">
        <f t="shared" si="3"/>
        <v>1</v>
      </c>
      <c r="O10" s="1">
        <v>1</v>
      </c>
      <c r="P10" s="1">
        <v>0</v>
      </c>
      <c r="Q10" s="1">
        <f t="shared" si="4"/>
        <v>6</v>
      </c>
      <c r="R10" s="1">
        <v>0</v>
      </c>
      <c r="S10" s="1">
        <v>6</v>
      </c>
      <c r="T10" s="1">
        <f>SUM(U10:V10)</f>
        <v>1</v>
      </c>
      <c r="U10" s="1">
        <v>1</v>
      </c>
      <c r="V10" s="1">
        <v>0</v>
      </c>
    </row>
    <row r="11" spans="1:22">
      <c r="A11" s="5" t="s">
        <v>33</v>
      </c>
      <c r="B11" s="1">
        <f t="shared" si="6"/>
        <v>11</v>
      </c>
      <c r="C11" s="1">
        <f t="shared" si="6"/>
        <v>6</v>
      </c>
      <c r="D11" s="1">
        <f t="shared" si="6"/>
        <v>5</v>
      </c>
      <c r="E11" s="1">
        <f t="shared" si="0"/>
        <v>0</v>
      </c>
      <c r="F11" s="1">
        <v>0</v>
      </c>
      <c r="G11" s="1">
        <v>0</v>
      </c>
      <c r="H11" s="1">
        <f t="shared" si="1"/>
        <v>0</v>
      </c>
      <c r="I11" s="1">
        <v>0</v>
      </c>
      <c r="J11" s="1">
        <v>0</v>
      </c>
      <c r="K11" s="1">
        <f t="shared" si="2"/>
        <v>1</v>
      </c>
      <c r="L11" s="1">
        <v>1</v>
      </c>
      <c r="M11" s="1">
        <v>0</v>
      </c>
      <c r="N11" s="1">
        <f t="shared" si="3"/>
        <v>2</v>
      </c>
      <c r="O11" s="1">
        <v>0</v>
      </c>
      <c r="P11" s="1">
        <v>2</v>
      </c>
      <c r="Q11" s="1">
        <f t="shared" si="4"/>
        <v>6</v>
      </c>
      <c r="R11" s="1">
        <v>4</v>
      </c>
      <c r="S11" s="1">
        <v>2</v>
      </c>
      <c r="T11" s="1">
        <f t="shared" si="5"/>
        <v>2</v>
      </c>
      <c r="U11" s="1">
        <v>1</v>
      </c>
      <c r="V11" s="1">
        <v>1</v>
      </c>
    </row>
    <row r="12" spans="1:22">
      <c r="A12" s="5" t="s">
        <v>16</v>
      </c>
      <c r="B12" s="1">
        <f t="shared" si="6"/>
        <v>6</v>
      </c>
      <c r="C12" s="1">
        <f t="shared" si="6"/>
        <v>2</v>
      </c>
      <c r="D12" s="1">
        <f t="shared" si="6"/>
        <v>4</v>
      </c>
      <c r="E12" s="1">
        <f t="shared" si="0"/>
        <v>0</v>
      </c>
      <c r="F12" s="1">
        <v>0</v>
      </c>
      <c r="G12" s="1">
        <v>0</v>
      </c>
      <c r="H12" s="1">
        <f t="shared" si="1"/>
        <v>0</v>
      </c>
      <c r="I12" s="1">
        <v>0</v>
      </c>
      <c r="J12" s="1">
        <v>0</v>
      </c>
      <c r="K12" s="1">
        <f t="shared" si="2"/>
        <v>0</v>
      </c>
      <c r="L12" s="1">
        <v>0</v>
      </c>
      <c r="M12" s="1">
        <v>0</v>
      </c>
      <c r="N12" s="1">
        <f t="shared" si="3"/>
        <v>1</v>
      </c>
      <c r="O12" s="1">
        <v>1</v>
      </c>
      <c r="P12" s="1">
        <v>0</v>
      </c>
      <c r="Q12" s="1">
        <f t="shared" si="4"/>
        <v>4</v>
      </c>
      <c r="R12" s="1">
        <v>1</v>
      </c>
      <c r="S12" s="1">
        <v>3</v>
      </c>
      <c r="T12" s="1">
        <f t="shared" si="5"/>
        <v>1</v>
      </c>
      <c r="U12" s="1">
        <v>0</v>
      </c>
      <c r="V12" s="1">
        <v>1</v>
      </c>
    </row>
    <row r="13" spans="1:22">
      <c r="A13" s="5" t="s">
        <v>22</v>
      </c>
      <c r="B13" s="1">
        <f>SUM(B6:B12)</f>
        <v>56</v>
      </c>
      <c r="C13" s="1">
        <f t="shared" ref="C13:V13" si="7">SUM(C6:C12)</f>
        <v>22</v>
      </c>
      <c r="D13" s="1">
        <f t="shared" si="7"/>
        <v>34</v>
      </c>
      <c r="E13" s="1">
        <f t="shared" si="7"/>
        <v>0</v>
      </c>
      <c r="F13" s="1">
        <f t="shared" si="7"/>
        <v>0</v>
      </c>
      <c r="G13" s="1">
        <f t="shared" si="7"/>
        <v>0</v>
      </c>
      <c r="H13" s="1">
        <f t="shared" si="7"/>
        <v>0</v>
      </c>
      <c r="I13" s="1">
        <f t="shared" si="7"/>
        <v>0</v>
      </c>
      <c r="J13" s="1">
        <f t="shared" si="7"/>
        <v>0</v>
      </c>
      <c r="K13" s="1">
        <f t="shared" si="7"/>
        <v>4</v>
      </c>
      <c r="L13" s="1">
        <f t="shared" si="7"/>
        <v>2</v>
      </c>
      <c r="M13" s="1">
        <f t="shared" si="7"/>
        <v>2</v>
      </c>
      <c r="N13" s="1">
        <f t="shared" si="7"/>
        <v>9</v>
      </c>
      <c r="O13" s="1">
        <f t="shared" si="7"/>
        <v>3</v>
      </c>
      <c r="P13" s="1">
        <f t="shared" si="7"/>
        <v>6</v>
      </c>
      <c r="Q13" s="1">
        <f t="shared" si="7"/>
        <v>35</v>
      </c>
      <c r="R13" s="1">
        <f t="shared" si="7"/>
        <v>13</v>
      </c>
      <c r="S13" s="1">
        <f t="shared" si="7"/>
        <v>22</v>
      </c>
      <c r="T13" s="1">
        <f t="shared" si="7"/>
        <v>8</v>
      </c>
      <c r="U13" s="1">
        <f t="shared" si="7"/>
        <v>4</v>
      </c>
      <c r="V13" s="1">
        <f t="shared" si="7"/>
        <v>4</v>
      </c>
    </row>
    <row r="14" spans="1:22">
      <c r="A14" s="12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>
      <c r="A15" s="5" t="s">
        <v>17</v>
      </c>
      <c r="B15" s="1">
        <f t="shared" ref="B15:D17" si="8">E15+H15+K15+N15+Q15+T15</f>
        <v>15</v>
      </c>
      <c r="C15" s="1">
        <f t="shared" si="8"/>
        <v>4</v>
      </c>
      <c r="D15" s="1">
        <f t="shared" si="8"/>
        <v>11</v>
      </c>
      <c r="E15" s="1">
        <f t="shared" si="0"/>
        <v>0</v>
      </c>
      <c r="F15" s="1">
        <v>0</v>
      </c>
      <c r="G15" s="1">
        <v>0</v>
      </c>
      <c r="H15" s="1">
        <f t="shared" si="1"/>
        <v>0</v>
      </c>
      <c r="I15" s="1">
        <v>0</v>
      </c>
      <c r="J15" s="1">
        <v>0</v>
      </c>
      <c r="K15" s="1">
        <f t="shared" si="2"/>
        <v>0</v>
      </c>
      <c r="L15" s="1">
        <v>0</v>
      </c>
      <c r="M15" s="1">
        <v>0</v>
      </c>
      <c r="N15" s="1">
        <f t="shared" si="3"/>
        <v>1</v>
      </c>
      <c r="O15" s="1">
        <v>0</v>
      </c>
      <c r="P15" s="1">
        <v>1</v>
      </c>
      <c r="Q15" s="1">
        <f t="shared" si="4"/>
        <v>13</v>
      </c>
      <c r="R15" s="1">
        <v>4</v>
      </c>
      <c r="S15" s="1">
        <v>9</v>
      </c>
      <c r="T15" s="1">
        <f t="shared" si="5"/>
        <v>1</v>
      </c>
      <c r="U15" s="1">
        <v>0</v>
      </c>
      <c r="V15" s="1">
        <v>1</v>
      </c>
    </row>
    <row r="16" spans="1:22">
      <c r="A16" s="5" t="s">
        <v>18</v>
      </c>
      <c r="B16" s="1">
        <f t="shared" si="8"/>
        <v>6</v>
      </c>
      <c r="C16" s="1">
        <f t="shared" si="8"/>
        <v>2</v>
      </c>
      <c r="D16" s="1">
        <f t="shared" si="8"/>
        <v>4</v>
      </c>
      <c r="E16" s="1">
        <f t="shared" ref="E16" si="9">SUM(F16:G16)</f>
        <v>0</v>
      </c>
      <c r="F16" s="1">
        <v>0</v>
      </c>
      <c r="G16" s="1">
        <v>0</v>
      </c>
      <c r="H16" s="1">
        <f t="shared" si="1"/>
        <v>0</v>
      </c>
      <c r="I16" s="1">
        <v>0</v>
      </c>
      <c r="J16" s="1">
        <v>0</v>
      </c>
      <c r="K16" s="1">
        <f t="shared" si="2"/>
        <v>0</v>
      </c>
      <c r="L16" s="1">
        <v>0</v>
      </c>
      <c r="M16" s="1">
        <v>0</v>
      </c>
      <c r="N16" s="1">
        <f t="shared" si="3"/>
        <v>2</v>
      </c>
      <c r="O16" s="1">
        <v>0</v>
      </c>
      <c r="P16" s="1">
        <v>2</v>
      </c>
      <c r="Q16" s="1">
        <f t="shared" si="4"/>
        <v>4</v>
      </c>
      <c r="R16" s="1">
        <v>2</v>
      </c>
      <c r="S16" s="1">
        <v>2</v>
      </c>
      <c r="T16" s="1">
        <v>0</v>
      </c>
      <c r="U16" s="1">
        <v>0</v>
      </c>
      <c r="V16" s="1">
        <v>0</v>
      </c>
    </row>
    <row r="17" spans="1:22">
      <c r="A17" s="5" t="s">
        <v>19</v>
      </c>
      <c r="B17" s="1">
        <f t="shared" si="8"/>
        <v>11</v>
      </c>
      <c r="C17" s="1">
        <f t="shared" si="8"/>
        <v>7</v>
      </c>
      <c r="D17" s="1">
        <f t="shared" si="8"/>
        <v>4</v>
      </c>
      <c r="E17" s="1">
        <f t="shared" si="0"/>
        <v>0</v>
      </c>
      <c r="F17" s="1">
        <v>0</v>
      </c>
      <c r="G17" s="1">
        <v>0</v>
      </c>
      <c r="H17" s="1">
        <f t="shared" si="1"/>
        <v>0</v>
      </c>
      <c r="I17" s="1">
        <v>0</v>
      </c>
      <c r="J17" s="1">
        <v>0</v>
      </c>
      <c r="K17" s="1">
        <f t="shared" si="2"/>
        <v>2</v>
      </c>
      <c r="L17" s="1">
        <v>1</v>
      </c>
      <c r="M17" s="1">
        <v>1</v>
      </c>
      <c r="N17" s="1">
        <f t="shared" si="3"/>
        <v>0</v>
      </c>
      <c r="O17" s="1">
        <v>0</v>
      </c>
      <c r="P17" s="1">
        <v>0</v>
      </c>
      <c r="Q17" s="1">
        <f t="shared" si="4"/>
        <v>6</v>
      </c>
      <c r="R17" s="1">
        <v>3</v>
      </c>
      <c r="S17" s="1">
        <v>3</v>
      </c>
      <c r="T17" s="1">
        <f t="shared" si="5"/>
        <v>3</v>
      </c>
      <c r="U17" s="1">
        <v>3</v>
      </c>
      <c r="V17" s="1">
        <v>0</v>
      </c>
    </row>
    <row r="18" spans="1:22">
      <c r="A18" s="5" t="s">
        <v>22</v>
      </c>
      <c r="B18" s="1">
        <f>SUM(B15:B17)</f>
        <v>32</v>
      </c>
      <c r="C18" s="1">
        <f t="shared" ref="C18:V18" si="10">SUM(C15:C17)</f>
        <v>13</v>
      </c>
      <c r="D18" s="1">
        <f t="shared" si="10"/>
        <v>19</v>
      </c>
      <c r="E18" s="1">
        <f t="shared" si="10"/>
        <v>0</v>
      </c>
      <c r="F18" s="1">
        <f t="shared" si="10"/>
        <v>0</v>
      </c>
      <c r="G18" s="1">
        <f t="shared" si="10"/>
        <v>0</v>
      </c>
      <c r="H18" s="1">
        <f t="shared" si="10"/>
        <v>0</v>
      </c>
      <c r="I18" s="1">
        <f t="shared" si="10"/>
        <v>0</v>
      </c>
      <c r="J18" s="1">
        <f t="shared" si="10"/>
        <v>0</v>
      </c>
      <c r="K18" s="1">
        <f t="shared" si="10"/>
        <v>2</v>
      </c>
      <c r="L18" s="1">
        <f t="shared" si="10"/>
        <v>1</v>
      </c>
      <c r="M18" s="1">
        <f t="shared" si="10"/>
        <v>1</v>
      </c>
      <c r="N18" s="1">
        <f t="shared" si="10"/>
        <v>3</v>
      </c>
      <c r="O18" s="1">
        <f t="shared" si="10"/>
        <v>0</v>
      </c>
      <c r="P18" s="1">
        <f t="shared" si="10"/>
        <v>3</v>
      </c>
      <c r="Q18" s="1">
        <f t="shared" si="10"/>
        <v>23</v>
      </c>
      <c r="R18" s="1">
        <f t="shared" si="10"/>
        <v>9</v>
      </c>
      <c r="S18" s="1">
        <f t="shared" si="10"/>
        <v>14</v>
      </c>
      <c r="T18" s="1">
        <f t="shared" si="10"/>
        <v>4</v>
      </c>
      <c r="U18" s="1">
        <f t="shared" si="10"/>
        <v>3</v>
      </c>
      <c r="V18" s="1">
        <f t="shared" si="10"/>
        <v>1</v>
      </c>
    </row>
    <row r="19" spans="1:22">
      <c r="A19" s="6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9"/>
    </row>
    <row r="20" spans="1:22">
      <c r="A20" s="5" t="s">
        <v>26</v>
      </c>
      <c r="B20" s="1">
        <f t="shared" ref="B20:D23" si="11">E20+H20+K20+N20+Q20+T20</f>
        <v>8</v>
      </c>
      <c r="C20" s="1">
        <f t="shared" si="11"/>
        <v>2</v>
      </c>
      <c r="D20" s="1">
        <f t="shared" si="11"/>
        <v>6</v>
      </c>
      <c r="E20" s="1">
        <f t="shared" ref="E20:E23" si="12">SUM(F20:G20)</f>
        <v>0</v>
      </c>
      <c r="F20" s="1">
        <v>0</v>
      </c>
      <c r="G20" s="1">
        <v>0</v>
      </c>
      <c r="H20" s="1">
        <f t="shared" ref="H20" si="13">SUM(I20:J20)</f>
        <v>0</v>
      </c>
      <c r="I20" s="1">
        <v>0</v>
      </c>
      <c r="J20" s="1">
        <v>0</v>
      </c>
      <c r="K20" s="1">
        <f t="shared" ref="K20:K23" si="14">SUM(L20:M20)</f>
        <v>0</v>
      </c>
      <c r="L20" s="1">
        <v>0</v>
      </c>
      <c r="M20" s="1">
        <v>0</v>
      </c>
      <c r="N20" s="1">
        <f t="shared" si="3"/>
        <v>1</v>
      </c>
      <c r="O20" s="1">
        <v>0</v>
      </c>
      <c r="P20" s="1">
        <v>1</v>
      </c>
      <c r="Q20" s="1">
        <f t="shared" si="4"/>
        <v>4</v>
      </c>
      <c r="R20" s="1">
        <v>1</v>
      </c>
      <c r="S20" s="1">
        <v>3</v>
      </c>
      <c r="T20" s="1">
        <f t="shared" si="5"/>
        <v>3</v>
      </c>
      <c r="U20" s="1">
        <v>1</v>
      </c>
      <c r="V20" s="1">
        <v>2</v>
      </c>
    </row>
    <row r="21" spans="1:22">
      <c r="A21" s="5" t="s">
        <v>27</v>
      </c>
      <c r="B21" s="1">
        <f t="shared" si="11"/>
        <v>6</v>
      </c>
      <c r="C21" s="1">
        <f t="shared" si="11"/>
        <v>6</v>
      </c>
      <c r="D21" s="1">
        <f t="shared" si="11"/>
        <v>0</v>
      </c>
      <c r="E21" s="1">
        <f t="shared" si="12"/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f t="shared" si="14"/>
        <v>1</v>
      </c>
      <c r="L21" s="1">
        <v>1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3</v>
      </c>
      <c r="R21" s="1">
        <v>3</v>
      </c>
      <c r="S21" s="1">
        <v>0</v>
      </c>
      <c r="T21" s="1">
        <f t="shared" si="5"/>
        <v>2</v>
      </c>
      <c r="U21" s="1">
        <v>2</v>
      </c>
      <c r="V21" s="1">
        <v>0</v>
      </c>
    </row>
    <row r="22" spans="1:22">
      <c r="A22" s="10" t="s">
        <v>28</v>
      </c>
      <c r="B22" s="1">
        <f t="shared" si="11"/>
        <v>5</v>
      </c>
      <c r="C22" s="1">
        <f t="shared" si="11"/>
        <v>5</v>
      </c>
      <c r="D22" s="1">
        <f t="shared" si="11"/>
        <v>0</v>
      </c>
      <c r="E22" s="1">
        <f t="shared" si="12"/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f t="shared" si="14"/>
        <v>0</v>
      </c>
      <c r="L22" s="1">
        <v>0</v>
      </c>
      <c r="M22" s="1">
        <v>0</v>
      </c>
      <c r="N22" s="1">
        <f t="shared" si="3"/>
        <v>0</v>
      </c>
      <c r="O22" s="1">
        <v>0</v>
      </c>
      <c r="P22" s="1">
        <v>0</v>
      </c>
      <c r="Q22" s="1">
        <f t="shared" si="4"/>
        <v>4</v>
      </c>
      <c r="R22" s="1">
        <v>4</v>
      </c>
      <c r="S22" s="1">
        <v>0</v>
      </c>
      <c r="T22" s="1">
        <f t="shared" si="5"/>
        <v>1</v>
      </c>
      <c r="U22" s="1">
        <v>1</v>
      </c>
      <c r="V22" s="1">
        <v>0</v>
      </c>
    </row>
    <row r="23" spans="1:22">
      <c r="A23" s="27" t="s">
        <v>29</v>
      </c>
      <c r="B23" s="1">
        <f t="shared" si="11"/>
        <v>5</v>
      </c>
      <c r="C23" s="1">
        <f t="shared" si="11"/>
        <v>4</v>
      </c>
      <c r="D23" s="1">
        <f t="shared" si="11"/>
        <v>1</v>
      </c>
      <c r="E23" s="1">
        <f t="shared" si="12"/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f t="shared" si="14"/>
        <v>0</v>
      </c>
      <c r="L23" s="1">
        <v>0</v>
      </c>
      <c r="M23" s="1">
        <v>0</v>
      </c>
      <c r="N23" s="1">
        <f t="shared" si="3"/>
        <v>0</v>
      </c>
      <c r="O23" s="1">
        <v>0</v>
      </c>
      <c r="P23" s="1">
        <v>0</v>
      </c>
      <c r="Q23" s="1">
        <f t="shared" si="4"/>
        <v>4</v>
      </c>
      <c r="R23" s="1">
        <v>3</v>
      </c>
      <c r="S23" s="1">
        <v>1</v>
      </c>
      <c r="T23" s="1">
        <f t="shared" si="5"/>
        <v>1</v>
      </c>
      <c r="U23" s="1">
        <v>1</v>
      </c>
      <c r="V23" s="1">
        <v>0</v>
      </c>
    </row>
    <row r="24" spans="1:22">
      <c r="A24" s="5" t="s">
        <v>30</v>
      </c>
      <c r="B24" s="1">
        <f>SUM(B20:B23)</f>
        <v>24</v>
      </c>
      <c r="C24" s="1">
        <f t="shared" ref="C24:V24" si="15">SUM(C20:C23)</f>
        <v>17</v>
      </c>
      <c r="D24" s="1">
        <f t="shared" si="15"/>
        <v>7</v>
      </c>
      <c r="E24" s="1">
        <f t="shared" si="15"/>
        <v>0</v>
      </c>
      <c r="F24" s="1">
        <f t="shared" si="15"/>
        <v>0</v>
      </c>
      <c r="G24" s="1">
        <f t="shared" si="15"/>
        <v>0</v>
      </c>
      <c r="H24" s="1">
        <f t="shared" si="15"/>
        <v>0</v>
      </c>
      <c r="I24" s="1">
        <f t="shared" si="15"/>
        <v>0</v>
      </c>
      <c r="J24" s="1">
        <f t="shared" si="15"/>
        <v>0</v>
      </c>
      <c r="K24" s="1">
        <f t="shared" si="15"/>
        <v>1</v>
      </c>
      <c r="L24" s="1">
        <f t="shared" si="15"/>
        <v>1</v>
      </c>
      <c r="M24" s="1">
        <f t="shared" si="15"/>
        <v>0</v>
      </c>
      <c r="N24" s="1">
        <f t="shared" si="15"/>
        <v>1</v>
      </c>
      <c r="O24" s="1">
        <f t="shared" si="15"/>
        <v>0</v>
      </c>
      <c r="P24" s="1">
        <f t="shared" si="15"/>
        <v>1</v>
      </c>
      <c r="Q24" s="1">
        <f t="shared" si="15"/>
        <v>15</v>
      </c>
      <c r="R24" s="1">
        <f t="shared" si="15"/>
        <v>11</v>
      </c>
      <c r="S24" s="1">
        <f t="shared" si="15"/>
        <v>4</v>
      </c>
      <c r="T24" s="1">
        <f t="shared" si="15"/>
        <v>7</v>
      </c>
      <c r="U24" s="1">
        <f t="shared" si="15"/>
        <v>5</v>
      </c>
      <c r="V24" s="1">
        <f t="shared" si="15"/>
        <v>2</v>
      </c>
    </row>
    <row r="25" spans="1:22">
      <c r="A25" s="11" t="s">
        <v>21</v>
      </c>
      <c r="B25" s="1">
        <f>B13+B18+B24</f>
        <v>112</v>
      </c>
      <c r="C25" s="1">
        <f t="shared" ref="C25:V25" si="16">C13+C18+C24</f>
        <v>52</v>
      </c>
      <c r="D25" s="1">
        <f t="shared" si="16"/>
        <v>60</v>
      </c>
      <c r="E25" s="1">
        <f t="shared" si="16"/>
        <v>0</v>
      </c>
      <c r="F25" s="1">
        <f t="shared" si="16"/>
        <v>0</v>
      </c>
      <c r="G25" s="1">
        <f t="shared" si="16"/>
        <v>0</v>
      </c>
      <c r="H25" s="1">
        <f t="shared" si="16"/>
        <v>0</v>
      </c>
      <c r="I25" s="1">
        <f t="shared" si="16"/>
        <v>0</v>
      </c>
      <c r="J25" s="1">
        <f t="shared" si="16"/>
        <v>0</v>
      </c>
      <c r="K25" s="1">
        <f t="shared" si="16"/>
        <v>7</v>
      </c>
      <c r="L25" s="1">
        <f t="shared" si="16"/>
        <v>4</v>
      </c>
      <c r="M25" s="1">
        <f t="shared" si="16"/>
        <v>3</v>
      </c>
      <c r="N25" s="1">
        <f t="shared" si="16"/>
        <v>13</v>
      </c>
      <c r="O25" s="1">
        <f t="shared" si="16"/>
        <v>3</v>
      </c>
      <c r="P25" s="1">
        <f t="shared" si="16"/>
        <v>10</v>
      </c>
      <c r="Q25" s="1">
        <f t="shared" si="16"/>
        <v>73</v>
      </c>
      <c r="R25" s="1">
        <f t="shared" si="16"/>
        <v>33</v>
      </c>
      <c r="S25" s="1">
        <f t="shared" si="16"/>
        <v>40</v>
      </c>
      <c r="T25" s="1">
        <f t="shared" si="16"/>
        <v>19</v>
      </c>
      <c r="U25" s="1">
        <f t="shared" si="16"/>
        <v>12</v>
      </c>
      <c r="V25" s="1">
        <f t="shared" si="16"/>
        <v>7</v>
      </c>
    </row>
  </sheetData>
  <mergeCells count="11">
    <mergeCell ref="A14:V14"/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2020-10-07T08:53:23Z</cp:lastPrinted>
  <dcterms:created xsi:type="dcterms:W3CDTF">2020-04-01T02:37:12Z</dcterms:created>
  <dcterms:modified xsi:type="dcterms:W3CDTF">2020-10-07T08:56:15Z</dcterms:modified>
</cp:coreProperties>
</file>