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資料\人數統計及預估\各學期註冊人數\"/>
    </mc:Choice>
  </mc:AlternateContent>
  <xr:revisionPtr revIDLastSave="0" documentId="13_ncr:9_{5E589876-02E9-4592-8E15-0F61117E27E6}" xr6:coauthVersionLast="47" xr6:coauthVersionMax="47" xr10:uidLastSave="{00000000-0000-0000-0000-000000000000}"/>
  <bookViews>
    <workbookView xWindow="-120" yWindow="-120" windowWidth="29040" windowHeight="15720" xr2:uid="{B7DD9813-3A25-4FC2-A812-AFE5444003BE}"/>
  </bookViews>
  <sheets>
    <sheet name="學-英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5" i="2" l="1"/>
  <c r="R55" i="2"/>
  <c r="Q55" i="2"/>
  <c r="P55" i="2"/>
  <c r="O55" i="2"/>
  <c r="N55" i="2"/>
  <c r="M55" i="2"/>
  <c r="G55" i="2" s="1"/>
  <c r="L55" i="2"/>
  <c r="K55" i="2"/>
  <c r="J55" i="2"/>
  <c r="F55" i="2" s="1"/>
  <c r="E55" i="2" s="1"/>
  <c r="I55" i="2"/>
  <c r="H54" i="2"/>
  <c r="F54" i="2" s="1"/>
  <c r="G54" i="2"/>
  <c r="H55" i="2"/>
  <c r="E54" i="2" l="1"/>
</calcChain>
</file>

<file path=xl/sharedStrings.xml><?xml version="1.0" encoding="utf-8"?>
<sst xmlns="http://schemas.openxmlformats.org/spreadsheetml/2006/main" count="247" uniqueCount="127">
  <si>
    <t>114學年度第1學期 學士班 院系人數統計</t>
  </si>
  <si>
    <t>Enrollment Statistics for Bachelor's student in the Semester 1 of Academic Year 2025</t>
  </si>
  <si>
    <t>統計日期：114年10月13日(Updated:2025.10.13)</t>
  </si>
  <si>
    <t>學院</t>
  </si>
  <si>
    <t>Colleges</t>
  </si>
  <si>
    <t>系所</t>
  </si>
  <si>
    <t>Departments</t>
  </si>
  <si>
    <t>共計 Total</t>
  </si>
  <si>
    <t>1年級 1st Grade</t>
  </si>
  <si>
    <t>2年級 2nd Grade</t>
  </si>
  <si>
    <t>3年級 3rd Grade</t>
  </si>
  <si>
    <t>4年級 4th Grade</t>
  </si>
  <si>
    <t>5年級 5th Grade</t>
  </si>
  <si>
    <t>6年級 6th Grade</t>
  </si>
  <si>
    <t>計(count)</t>
  </si>
  <si>
    <t>男(M)</t>
  </si>
  <si>
    <t>女(F)</t>
  </si>
  <si>
    <t>理學院</t>
  </si>
  <si>
    <t>Science</t>
  </si>
  <si>
    <t>化學系</t>
  </si>
  <si>
    <t>Chemistry</t>
  </si>
  <si>
    <t>數學系</t>
  </si>
  <si>
    <t>Mathematics</t>
  </si>
  <si>
    <t>Physics</t>
  </si>
  <si>
    <t>理學院學士班</t>
  </si>
  <si>
    <t>Interdisciplinary Program of Sciences</t>
  </si>
  <si>
    <t>合計</t>
  </si>
  <si>
    <t>Subtotal</t>
  </si>
  <si>
    <t>工學院</t>
  </si>
  <si>
    <t>Engineering</t>
  </si>
  <si>
    <t>化學工程學系</t>
  </si>
  <si>
    <t>Chemical Engineering</t>
  </si>
  <si>
    <t>工業工程與工程管理學系</t>
  </si>
  <si>
    <t>Industrial Engineering and Engineering Management</t>
  </si>
  <si>
    <t>工學院學士班</t>
  </si>
  <si>
    <t>Interdisciplinary Program of Engineering</t>
  </si>
  <si>
    <t>材料科學工程學系</t>
  </si>
  <si>
    <t>Materials Science and Engineering</t>
  </si>
  <si>
    <t>動力機械工程學系</t>
  </si>
  <si>
    <t>Power Mechanical Engineering</t>
  </si>
  <si>
    <t>原子科學院</t>
  </si>
  <si>
    <t>Nuclear Science</t>
  </si>
  <si>
    <t>生醫工程與環境科學系</t>
  </si>
  <si>
    <t>Biomedical Engineering and Environmental Sciences</t>
  </si>
  <si>
    <t>工程與系統科學系</t>
  </si>
  <si>
    <t>Engineering and System Science</t>
  </si>
  <si>
    <t>原子科學院學士班</t>
  </si>
  <si>
    <t>Interdisciplinary Program of Nuclear Science</t>
  </si>
  <si>
    <t>人文社會學院</t>
  </si>
  <si>
    <t>Humanities and Social Sciences</t>
  </si>
  <si>
    <t>中國文學系</t>
  </si>
  <si>
    <t>Chinese Literature</t>
  </si>
  <si>
    <t>外國語文學系</t>
  </si>
  <si>
    <t>Foreign Languages and Literature</t>
  </si>
  <si>
    <t>人文社會學院學士班</t>
  </si>
  <si>
    <t>Interdisciplinary Program of Humanities and Social Sciences</t>
  </si>
  <si>
    <t>生命科學暨醫學院</t>
  </si>
  <si>
    <t>Life Sciences and Medicine</t>
  </si>
  <si>
    <t>醫學科學系</t>
  </si>
  <si>
    <t>Medical Science</t>
  </si>
  <si>
    <t>生命科學暨醫學院學士班</t>
  </si>
  <si>
    <t>Interdisciplinary Program of Life Sciences and Medicine</t>
  </si>
  <si>
    <t>生命科學系</t>
  </si>
  <si>
    <t>Life Science</t>
  </si>
  <si>
    <t>電機資訊學院</t>
  </si>
  <si>
    <t>Electrical Engineering and Computer Science</t>
  </si>
  <si>
    <t>資訊工程學系</t>
  </si>
  <si>
    <t>Computer Science</t>
  </si>
  <si>
    <t>電機工程學系</t>
  </si>
  <si>
    <t>Electrical Engineering</t>
  </si>
  <si>
    <t>電機資訊學院學士班</t>
  </si>
  <si>
    <t>Interdisciplinary Program of Electrical Engineering and Computer Science</t>
  </si>
  <si>
    <t>科技管理學院</t>
  </si>
  <si>
    <t>Technology Management</t>
  </si>
  <si>
    <t>經濟學系</t>
  </si>
  <si>
    <t>Economics</t>
  </si>
  <si>
    <t>科技管理學院學士班</t>
  </si>
  <si>
    <t>Interdisciplinary Program of Management and Technology</t>
  </si>
  <si>
    <t>計量財務金融學系</t>
  </si>
  <si>
    <t>Quantitative Finance</t>
  </si>
  <si>
    <t>清華學院</t>
  </si>
  <si>
    <t>Tsing Hua College</t>
  </si>
  <si>
    <t>清華學院國際學士班</t>
  </si>
  <si>
    <t>Tsing Hua College International Bachelor Degree Program</t>
  </si>
  <si>
    <t>清華學院學士班</t>
  </si>
  <si>
    <t>Interdisciplinary Program of Tsing Hua</t>
  </si>
  <si>
    <t>竹師教育學院</t>
  </si>
  <si>
    <t>Education</t>
  </si>
  <si>
    <t>環境與文化資源學系</t>
  </si>
  <si>
    <t>Environmental and Cultural Resources</t>
  </si>
  <si>
    <t>幼兒教育學系</t>
  </si>
  <si>
    <t>Early Childhood Education</t>
  </si>
  <si>
    <t>教育與學習科技學系</t>
  </si>
  <si>
    <t>Education and Learning Technology</t>
  </si>
  <si>
    <t>英語教學系</t>
  </si>
  <si>
    <t>English Instruction</t>
  </si>
  <si>
    <t>竹師教育學院學士班</t>
  </si>
  <si>
    <t>Interdisciplinary Program of Education</t>
  </si>
  <si>
    <t>教育心理與諮商學系</t>
  </si>
  <si>
    <t>Educational Psychology and Counseling</t>
  </si>
  <si>
    <t>特殊教育學系</t>
  </si>
  <si>
    <t>Special Education</t>
  </si>
  <si>
    <t>運動科學系</t>
  </si>
  <si>
    <t>Kinesiology</t>
  </si>
  <si>
    <t>藝術學院</t>
  </si>
  <si>
    <t>Arts</t>
  </si>
  <si>
    <t>Arts and Design</t>
  </si>
  <si>
    <t>藝術學院學士班</t>
  </si>
  <si>
    <t>Interdisciplinary Program of Technology and Art</t>
  </si>
  <si>
    <t>音樂學系</t>
  </si>
  <si>
    <t>Music</t>
  </si>
  <si>
    <t>【學士後】Post-graduate</t>
  </si>
  <si>
    <t>學士後醫學系</t>
  </si>
  <si>
    <t>Tsing Hua School of Medicine</t>
  </si>
  <si>
    <t>學士後法律學士學位學程</t>
  </si>
  <si>
    <t>全校</t>
  </si>
  <si>
    <t>Total number</t>
  </si>
  <si>
    <t>總計</t>
  </si>
  <si>
    <t>Total</t>
  </si>
  <si>
    <t>物理學系</t>
  </si>
  <si>
    <t>藝術與設計學系</t>
  </si>
  <si>
    <t>Post Graduate Bachelor of Laws</t>
  </si>
  <si>
    <t>應用科學系</t>
    <phoneticPr fontId="1" type="noConversion"/>
  </si>
  <si>
    <r>
      <rPr>
        <b/>
        <sz val="13.5"/>
        <rFont val="新細明體"/>
        <family val="1"/>
        <charset val="136"/>
      </rPr>
      <t>【系所調整院務中心】</t>
    </r>
    <phoneticPr fontId="1" type="noConversion"/>
  </si>
  <si>
    <t>Transition Units</t>
  </si>
  <si>
    <t>Applied Science</t>
    <phoneticPr fontId="1" type="noConversion"/>
  </si>
  <si>
    <r>
      <rPr>
        <sz val="12"/>
        <rFont val="新細明體"/>
        <family val="1"/>
        <charset val="136"/>
      </rPr>
      <t>系所調整院務中心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</si>
</sst>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b/>
      <sz val="13.5"/>
      <name val="Times New Roman"/>
      <family val="1"/>
    </font>
    <font>
      <b/>
      <sz val="13.5"/>
      <name val="新細明體"/>
      <family val="1"/>
      <charset val="136"/>
    </font>
    <font>
      <sz val="12"/>
      <color theme="1"/>
      <name val="Times New Roman"/>
      <family val="1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6" fillId="2" borderId="5" xfId="0" applyFont="1" applyFill="1" applyBorder="1" applyAlignment="1">
      <alignment horizontal="right" vertical="center" wrapText="1"/>
    </xf>
    <xf numFmtId="0" fontId="0" fillId="2" borderId="5" xfId="0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4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8" fillId="2" borderId="0" xfId="0" applyFont="1" applyFill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97A45-3F39-42DC-808F-5A53267D5F4D}">
  <dimension ref="A1:T62"/>
  <sheetViews>
    <sheetView tabSelected="1" workbookViewId="0">
      <selection activeCell="A47" sqref="A47:T62"/>
    </sheetView>
  </sheetViews>
  <sheetFormatPr defaultRowHeight="16.5" x14ac:dyDescent="0.25"/>
  <cols>
    <col min="1" max="1" width="17.5" style="4" customWidth="1"/>
    <col min="2" max="2" width="12.75" style="4" customWidth="1"/>
    <col min="3" max="3" width="17.875" style="4" customWidth="1"/>
    <col min="4" max="4" width="23.25" style="4" customWidth="1"/>
    <col min="5" max="5" width="8.375" style="4" customWidth="1"/>
    <col min="6" max="19" width="7" style="4" customWidth="1"/>
  </cols>
  <sheetData>
    <row r="1" spans="1:19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x14ac:dyDescent="0.25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x14ac:dyDescent="0.2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25">
      <c r="A4" s="20" t="s">
        <v>3</v>
      </c>
      <c r="B4" s="20" t="s">
        <v>4</v>
      </c>
      <c r="C4" s="20" t="s">
        <v>5</v>
      </c>
      <c r="D4" s="20" t="s">
        <v>6</v>
      </c>
      <c r="E4" s="22" t="s">
        <v>7</v>
      </c>
      <c r="F4" s="23"/>
      <c r="G4" s="24"/>
      <c r="H4" s="12" t="s">
        <v>8</v>
      </c>
      <c r="I4" s="13"/>
      <c r="J4" s="12" t="s">
        <v>9</v>
      </c>
      <c r="K4" s="13"/>
      <c r="L4" s="12" t="s">
        <v>10</v>
      </c>
      <c r="M4" s="13"/>
      <c r="N4" s="12" t="s">
        <v>11</v>
      </c>
      <c r="O4" s="13"/>
      <c r="P4" s="12" t="s">
        <v>12</v>
      </c>
      <c r="Q4" s="13"/>
      <c r="R4" s="12" t="s">
        <v>13</v>
      </c>
      <c r="S4" s="13"/>
    </row>
    <row r="5" spans="1:19" x14ac:dyDescent="0.25">
      <c r="A5" s="21"/>
      <c r="B5" s="21"/>
      <c r="C5" s="21"/>
      <c r="D5" s="21"/>
      <c r="E5" s="1" t="s">
        <v>14</v>
      </c>
      <c r="F5" s="1" t="s">
        <v>15</v>
      </c>
      <c r="G5" s="1" t="s">
        <v>16</v>
      </c>
      <c r="H5" s="1" t="s">
        <v>15</v>
      </c>
      <c r="I5" s="1" t="s">
        <v>16</v>
      </c>
      <c r="J5" s="1" t="s">
        <v>15</v>
      </c>
      <c r="K5" s="1" t="s">
        <v>16</v>
      </c>
      <c r="L5" s="1" t="s">
        <v>15</v>
      </c>
      <c r="M5" s="1" t="s">
        <v>16</v>
      </c>
      <c r="N5" s="1" t="s">
        <v>15</v>
      </c>
      <c r="O5" s="1" t="s">
        <v>16</v>
      </c>
      <c r="P5" s="1" t="s">
        <v>15</v>
      </c>
      <c r="Q5" s="1" t="s">
        <v>16</v>
      </c>
      <c r="R5" s="1" t="s">
        <v>15</v>
      </c>
      <c r="S5" s="1" t="s">
        <v>16</v>
      </c>
    </row>
    <row r="6" spans="1:19" x14ac:dyDescent="0.25">
      <c r="A6" s="2" t="s">
        <v>17</v>
      </c>
      <c r="B6" s="3" t="s">
        <v>18</v>
      </c>
      <c r="C6" s="3" t="s">
        <v>19</v>
      </c>
      <c r="D6" s="3" t="s">
        <v>20</v>
      </c>
      <c r="E6" s="1">
        <v>255</v>
      </c>
      <c r="F6" s="1">
        <v>170</v>
      </c>
      <c r="G6" s="1">
        <v>85</v>
      </c>
      <c r="H6" s="1">
        <v>40</v>
      </c>
      <c r="I6" s="1">
        <v>17</v>
      </c>
      <c r="J6" s="1">
        <v>46</v>
      </c>
      <c r="K6" s="1">
        <v>15</v>
      </c>
      <c r="L6" s="1">
        <v>34</v>
      </c>
      <c r="M6" s="1">
        <v>26</v>
      </c>
      <c r="N6" s="1">
        <v>44</v>
      </c>
      <c r="O6" s="1">
        <v>24</v>
      </c>
      <c r="P6" s="1">
        <v>4</v>
      </c>
      <c r="Q6" s="1">
        <v>2</v>
      </c>
      <c r="R6" s="1">
        <v>2</v>
      </c>
      <c r="S6" s="1">
        <v>1</v>
      </c>
    </row>
    <row r="7" spans="1:19" x14ac:dyDescent="0.25">
      <c r="A7" s="2" t="s">
        <v>17</v>
      </c>
      <c r="B7" s="3" t="s">
        <v>18</v>
      </c>
      <c r="C7" s="3" t="s">
        <v>21</v>
      </c>
      <c r="D7" s="3" t="s">
        <v>22</v>
      </c>
      <c r="E7" s="1">
        <v>292</v>
      </c>
      <c r="F7" s="1">
        <v>245</v>
      </c>
      <c r="G7" s="1">
        <v>47</v>
      </c>
      <c r="H7" s="1">
        <v>62</v>
      </c>
      <c r="I7" s="1">
        <v>9</v>
      </c>
      <c r="J7" s="1">
        <v>57</v>
      </c>
      <c r="K7" s="1">
        <v>7</v>
      </c>
      <c r="L7" s="1">
        <v>60</v>
      </c>
      <c r="M7" s="1">
        <v>12</v>
      </c>
      <c r="N7" s="1">
        <v>50</v>
      </c>
      <c r="O7" s="1">
        <v>16</v>
      </c>
      <c r="P7" s="1">
        <v>15</v>
      </c>
      <c r="Q7" s="1">
        <v>3</v>
      </c>
      <c r="R7" s="1">
        <v>1</v>
      </c>
      <c r="S7" s="1">
        <v>0</v>
      </c>
    </row>
    <row r="8" spans="1:19" x14ac:dyDescent="0.25">
      <c r="A8" s="2" t="s">
        <v>17</v>
      </c>
      <c r="B8" s="3" t="s">
        <v>18</v>
      </c>
      <c r="C8" s="3" t="s">
        <v>119</v>
      </c>
      <c r="D8" s="3" t="s">
        <v>23</v>
      </c>
      <c r="E8" s="1">
        <v>297</v>
      </c>
      <c r="F8" s="1">
        <v>246</v>
      </c>
      <c r="G8" s="1">
        <v>51</v>
      </c>
      <c r="H8" s="1">
        <v>56</v>
      </c>
      <c r="I8" s="1">
        <v>13</v>
      </c>
      <c r="J8" s="1">
        <v>59</v>
      </c>
      <c r="K8" s="1">
        <v>16</v>
      </c>
      <c r="L8" s="1">
        <v>66</v>
      </c>
      <c r="M8" s="1">
        <v>6</v>
      </c>
      <c r="N8" s="1">
        <v>57</v>
      </c>
      <c r="O8" s="1">
        <v>11</v>
      </c>
      <c r="P8" s="1">
        <v>8</v>
      </c>
      <c r="Q8" s="1">
        <v>5</v>
      </c>
      <c r="R8" s="1">
        <v>0</v>
      </c>
      <c r="S8" s="1">
        <v>0</v>
      </c>
    </row>
    <row r="9" spans="1:19" ht="31.5" x14ac:dyDescent="0.25">
      <c r="A9" s="2" t="s">
        <v>17</v>
      </c>
      <c r="B9" s="3" t="s">
        <v>18</v>
      </c>
      <c r="C9" s="3" t="s">
        <v>24</v>
      </c>
      <c r="D9" s="3" t="s">
        <v>25</v>
      </c>
      <c r="E9" s="1">
        <v>143</v>
      </c>
      <c r="F9" s="1">
        <v>103</v>
      </c>
      <c r="G9" s="1">
        <v>40</v>
      </c>
      <c r="H9" s="1">
        <v>34</v>
      </c>
      <c r="I9" s="1">
        <v>6</v>
      </c>
      <c r="J9" s="1">
        <v>28</v>
      </c>
      <c r="K9" s="1">
        <v>8</v>
      </c>
      <c r="L9" s="1">
        <v>20</v>
      </c>
      <c r="M9" s="1">
        <v>10</v>
      </c>
      <c r="N9" s="1">
        <v>15</v>
      </c>
      <c r="O9" s="1">
        <v>14</v>
      </c>
      <c r="P9" s="1">
        <v>5</v>
      </c>
      <c r="Q9" s="1">
        <v>2</v>
      </c>
      <c r="R9" s="1">
        <v>1</v>
      </c>
      <c r="S9" s="1">
        <v>0</v>
      </c>
    </row>
    <row r="10" spans="1:19" x14ac:dyDescent="0.25">
      <c r="A10" s="2" t="s">
        <v>17</v>
      </c>
      <c r="B10" s="3" t="s">
        <v>18</v>
      </c>
      <c r="C10" s="3" t="s">
        <v>26</v>
      </c>
      <c r="D10" s="3" t="s">
        <v>27</v>
      </c>
      <c r="E10" s="1">
        <v>987</v>
      </c>
      <c r="F10" s="1">
        <v>764</v>
      </c>
      <c r="G10" s="1">
        <v>223</v>
      </c>
      <c r="H10" s="1">
        <v>192</v>
      </c>
      <c r="I10" s="1">
        <v>45</v>
      </c>
      <c r="J10" s="1">
        <v>190</v>
      </c>
      <c r="K10" s="1">
        <v>46</v>
      </c>
      <c r="L10" s="1">
        <v>180</v>
      </c>
      <c r="M10" s="1">
        <v>54</v>
      </c>
      <c r="N10" s="1">
        <v>166</v>
      </c>
      <c r="O10" s="1">
        <v>65</v>
      </c>
      <c r="P10" s="1">
        <v>32</v>
      </c>
      <c r="Q10" s="1">
        <v>12</v>
      </c>
      <c r="R10" s="1">
        <v>4</v>
      </c>
      <c r="S10" s="1">
        <v>1</v>
      </c>
    </row>
    <row r="11" spans="1:19" x14ac:dyDescent="0.25">
      <c r="A11" s="2" t="s">
        <v>28</v>
      </c>
      <c r="B11" s="3" t="s">
        <v>29</v>
      </c>
      <c r="C11" s="3" t="s">
        <v>30</v>
      </c>
      <c r="D11" s="3" t="s">
        <v>31</v>
      </c>
      <c r="E11" s="1">
        <v>237</v>
      </c>
      <c r="F11" s="1">
        <v>156</v>
      </c>
      <c r="G11" s="1">
        <v>81</v>
      </c>
      <c r="H11" s="1">
        <v>38</v>
      </c>
      <c r="I11" s="1">
        <v>14</v>
      </c>
      <c r="J11" s="1">
        <v>33</v>
      </c>
      <c r="K11" s="1">
        <v>22</v>
      </c>
      <c r="L11" s="1">
        <v>35</v>
      </c>
      <c r="M11" s="1">
        <v>20</v>
      </c>
      <c r="N11" s="1">
        <v>42</v>
      </c>
      <c r="O11" s="1">
        <v>23</v>
      </c>
      <c r="P11" s="1">
        <v>8</v>
      </c>
      <c r="Q11" s="1">
        <v>2</v>
      </c>
      <c r="R11" s="1">
        <v>0</v>
      </c>
      <c r="S11" s="1">
        <v>0</v>
      </c>
    </row>
    <row r="12" spans="1:19" ht="31.5" x14ac:dyDescent="0.25">
      <c r="A12" s="2" t="s">
        <v>28</v>
      </c>
      <c r="B12" s="3" t="s">
        <v>29</v>
      </c>
      <c r="C12" s="3" t="s">
        <v>32</v>
      </c>
      <c r="D12" s="3" t="s">
        <v>33</v>
      </c>
      <c r="E12" s="1">
        <v>298</v>
      </c>
      <c r="F12" s="1">
        <v>185</v>
      </c>
      <c r="G12" s="1">
        <v>113</v>
      </c>
      <c r="H12" s="1">
        <v>45</v>
      </c>
      <c r="I12" s="1">
        <v>27</v>
      </c>
      <c r="J12" s="1">
        <v>42</v>
      </c>
      <c r="K12" s="1">
        <v>30</v>
      </c>
      <c r="L12" s="1">
        <v>44</v>
      </c>
      <c r="M12" s="1">
        <v>25</v>
      </c>
      <c r="N12" s="1">
        <v>40</v>
      </c>
      <c r="O12" s="1">
        <v>25</v>
      </c>
      <c r="P12" s="1">
        <v>14</v>
      </c>
      <c r="Q12" s="1">
        <v>6</v>
      </c>
      <c r="R12" s="1">
        <v>0</v>
      </c>
      <c r="S12" s="1">
        <v>0</v>
      </c>
    </row>
    <row r="13" spans="1:19" ht="31.5" x14ac:dyDescent="0.25">
      <c r="A13" s="2" t="s">
        <v>28</v>
      </c>
      <c r="B13" s="3" t="s">
        <v>29</v>
      </c>
      <c r="C13" s="3" t="s">
        <v>34</v>
      </c>
      <c r="D13" s="3" t="s">
        <v>35</v>
      </c>
      <c r="E13" s="1">
        <v>214</v>
      </c>
      <c r="F13" s="1">
        <v>120</v>
      </c>
      <c r="G13" s="1">
        <v>94</v>
      </c>
      <c r="H13" s="1">
        <v>23</v>
      </c>
      <c r="I13" s="1">
        <v>23</v>
      </c>
      <c r="J13" s="1">
        <v>34</v>
      </c>
      <c r="K13" s="1">
        <v>20</v>
      </c>
      <c r="L13" s="1">
        <v>36</v>
      </c>
      <c r="M13" s="1">
        <v>19</v>
      </c>
      <c r="N13" s="1">
        <v>22</v>
      </c>
      <c r="O13" s="1">
        <v>23</v>
      </c>
      <c r="P13" s="1">
        <v>5</v>
      </c>
      <c r="Q13" s="1">
        <v>8</v>
      </c>
      <c r="R13" s="1">
        <v>0</v>
      </c>
      <c r="S13" s="1">
        <v>1</v>
      </c>
    </row>
    <row r="14" spans="1:19" ht="31.5" x14ac:dyDescent="0.25">
      <c r="A14" s="2" t="s">
        <v>28</v>
      </c>
      <c r="B14" s="3" t="s">
        <v>29</v>
      </c>
      <c r="C14" s="3" t="s">
        <v>36</v>
      </c>
      <c r="D14" s="3" t="s">
        <v>37</v>
      </c>
      <c r="E14" s="1">
        <v>420</v>
      </c>
      <c r="F14" s="1">
        <v>313</v>
      </c>
      <c r="G14" s="1">
        <v>107</v>
      </c>
      <c r="H14" s="1">
        <v>75</v>
      </c>
      <c r="I14" s="1">
        <v>26</v>
      </c>
      <c r="J14" s="1">
        <v>65</v>
      </c>
      <c r="K14" s="1">
        <v>29</v>
      </c>
      <c r="L14" s="1">
        <v>80</v>
      </c>
      <c r="M14" s="1">
        <v>28</v>
      </c>
      <c r="N14" s="1">
        <v>85</v>
      </c>
      <c r="O14" s="1">
        <v>21</v>
      </c>
      <c r="P14" s="1">
        <v>6</v>
      </c>
      <c r="Q14" s="1">
        <v>2</v>
      </c>
      <c r="R14" s="1">
        <v>2</v>
      </c>
      <c r="S14" s="1">
        <v>1</v>
      </c>
    </row>
    <row r="15" spans="1:19" ht="31.5" x14ac:dyDescent="0.25">
      <c r="A15" s="2" t="s">
        <v>28</v>
      </c>
      <c r="B15" s="3" t="s">
        <v>29</v>
      </c>
      <c r="C15" s="3" t="s">
        <v>38</v>
      </c>
      <c r="D15" s="3" t="s">
        <v>39</v>
      </c>
      <c r="E15" s="1">
        <v>462</v>
      </c>
      <c r="F15" s="1">
        <v>341</v>
      </c>
      <c r="G15" s="1">
        <v>121</v>
      </c>
      <c r="H15" s="1">
        <v>79</v>
      </c>
      <c r="I15" s="1">
        <v>29</v>
      </c>
      <c r="J15" s="1">
        <v>69</v>
      </c>
      <c r="K15" s="1">
        <v>36</v>
      </c>
      <c r="L15" s="1">
        <v>84</v>
      </c>
      <c r="M15" s="1">
        <v>24</v>
      </c>
      <c r="N15" s="1">
        <v>87</v>
      </c>
      <c r="O15" s="1">
        <v>28</v>
      </c>
      <c r="P15" s="1">
        <v>20</v>
      </c>
      <c r="Q15" s="1">
        <v>4</v>
      </c>
      <c r="R15" s="1">
        <v>2</v>
      </c>
      <c r="S15" s="1">
        <v>0</v>
      </c>
    </row>
    <row r="16" spans="1:19" x14ac:dyDescent="0.25">
      <c r="A16" s="2" t="s">
        <v>28</v>
      </c>
      <c r="B16" s="3" t="s">
        <v>29</v>
      </c>
      <c r="C16" s="3" t="s">
        <v>26</v>
      </c>
      <c r="D16" s="3" t="s">
        <v>27</v>
      </c>
      <c r="E16" s="1">
        <v>1631</v>
      </c>
      <c r="F16" s="1">
        <v>1115</v>
      </c>
      <c r="G16" s="1">
        <v>516</v>
      </c>
      <c r="H16" s="1">
        <v>260</v>
      </c>
      <c r="I16" s="1">
        <v>119</v>
      </c>
      <c r="J16" s="1">
        <v>243</v>
      </c>
      <c r="K16" s="1">
        <v>137</v>
      </c>
      <c r="L16" s="1">
        <v>279</v>
      </c>
      <c r="M16" s="1">
        <v>116</v>
      </c>
      <c r="N16" s="1">
        <v>276</v>
      </c>
      <c r="O16" s="1">
        <v>120</v>
      </c>
      <c r="P16" s="1">
        <v>53</v>
      </c>
      <c r="Q16" s="1">
        <v>22</v>
      </c>
      <c r="R16" s="1">
        <v>4</v>
      </c>
      <c r="S16" s="1">
        <v>2</v>
      </c>
    </row>
    <row r="17" spans="1:19" ht="31.5" x14ac:dyDescent="0.25">
      <c r="A17" s="2" t="s">
        <v>40</v>
      </c>
      <c r="B17" s="3" t="s">
        <v>41</v>
      </c>
      <c r="C17" s="3" t="s">
        <v>42</v>
      </c>
      <c r="D17" s="3" t="s">
        <v>43</v>
      </c>
      <c r="E17" s="1">
        <v>185</v>
      </c>
      <c r="F17" s="1">
        <v>111</v>
      </c>
      <c r="G17" s="1">
        <v>74</v>
      </c>
      <c r="H17" s="1">
        <v>26</v>
      </c>
      <c r="I17" s="1">
        <v>20</v>
      </c>
      <c r="J17" s="1">
        <v>27</v>
      </c>
      <c r="K17" s="1">
        <v>15</v>
      </c>
      <c r="L17" s="1">
        <v>21</v>
      </c>
      <c r="M17" s="1">
        <v>22</v>
      </c>
      <c r="N17" s="1">
        <v>27</v>
      </c>
      <c r="O17" s="1">
        <v>15</v>
      </c>
      <c r="P17" s="1">
        <v>8</v>
      </c>
      <c r="Q17" s="1">
        <v>1</v>
      </c>
      <c r="R17" s="1">
        <v>2</v>
      </c>
      <c r="S17" s="1">
        <v>1</v>
      </c>
    </row>
    <row r="18" spans="1:19" ht="31.5" x14ac:dyDescent="0.25">
      <c r="A18" s="2" t="s">
        <v>40</v>
      </c>
      <c r="B18" s="3" t="s">
        <v>41</v>
      </c>
      <c r="C18" s="3" t="s">
        <v>44</v>
      </c>
      <c r="D18" s="3" t="s">
        <v>45</v>
      </c>
      <c r="E18" s="1">
        <v>410</v>
      </c>
      <c r="F18" s="1">
        <v>254</v>
      </c>
      <c r="G18" s="1">
        <v>156</v>
      </c>
      <c r="H18" s="1">
        <v>62</v>
      </c>
      <c r="I18" s="1">
        <v>39</v>
      </c>
      <c r="J18" s="1">
        <v>57</v>
      </c>
      <c r="K18" s="1">
        <v>41</v>
      </c>
      <c r="L18" s="1">
        <v>60</v>
      </c>
      <c r="M18" s="1">
        <v>34</v>
      </c>
      <c r="N18" s="1">
        <v>56</v>
      </c>
      <c r="O18" s="1">
        <v>36</v>
      </c>
      <c r="P18" s="1">
        <v>15</v>
      </c>
      <c r="Q18" s="1">
        <v>6</v>
      </c>
      <c r="R18" s="1">
        <v>4</v>
      </c>
      <c r="S18" s="1">
        <v>0</v>
      </c>
    </row>
    <row r="19" spans="1:19" ht="31.5" x14ac:dyDescent="0.25">
      <c r="A19" s="2" t="s">
        <v>40</v>
      </c>
      <c r="B19" s="3" t="s">
        <v>41</v>
      </c>
      <c r="C19" s="3" t="s">
        <v>46</v>
      </c>
      <c r="D19" s="3" t="s">
        <v>47</v>
      </c>
      <c r="E19" s="1">
        <v>123</v>
      </c>
      <c r="F19" s="1">
        <v>85</v>
      </c>
      <c r="G19" s="1">
        <v>38</v>
      </c>
      <c r="H19" s="1">
        <v>16</v>
      </c>
      <c r="I19" s="1">
        <v>13</v>
      </c>
      <c r="J19" s="1">
        <v>25</v>
      </c>
      <c r="K19" s="1">
        <v>5</v>
      </c>
      <c r="L19" s="1">
        <v>20</v>
      </c>
      <c r="M19" s="1">
        <v>10</v>
      </c>
      <c r="N19" s="1">
        <v>20</v>
      </c>
      <c r="O19" s="1">
        <v>4</v>
      </c>
      <c r="P19" s="1">
        <v>4</v>
      </c>
      <c r="Q19" s="1">
        <v>6</v>
      </c>
      <c r="R19" s="1">
        <v>0</v>
      </c>
      <c r="S19" s="1">
        <v>0</v>
      </c>
    </row>
    <row r="20" spans="1:19" ht="31.5" x14ac:dyDescent="0.25">
      <c r="A20" s="2" t="s">
        <v>40</v>
      </c>
      <c r="B20" s="3" t="s">
        <v>41</v>
      </c>
      <c r="C20" s="3" t="s">
        <v>26</v>
      </c>
      <c r="D20" s="3" t="s">
        <v>27</v>
      </c>
      <c r="E20" s="1">
        <v>718</v>
      </c>
      <c r="F20" s="1">
        <v>450</v>
      </c>
      <c r="G20" s="1">
        <v>268</v>
      </c>
      <c r="H20" s="1">
        <v>104</v>
      </c>
      <c r="I20" s="1">
        <v>72</v>
      </c>
      <c r="J20" s="1">
        <v>109</v>
      </c>
      <c r="K20" s="1">
        <v>61</v>
      </c>
      <c r="L20" s="1">
        <v>101</v>
      </c>
      <c r="M20" s="1">
        <v>66</v>
      </c>
      <c r="N20" s="1">
        <v>103</v>
      </c>
      <c r="O20" s="1">
        <v>55</v>
      </c>
      <c r="P20" s="1">
        <v>27</v>
      </c>
      <c r="Q20" s="1">
        <v>13</v>
      </c>
      <c r="R20" s="1">
        <v>6</v>
      </c>
      <c r="S20" s="1">
        <v>1</v>
      </c>
    </row>
    <row r="21" spans="1:19" ht="31.5" x14ac:dyDescent="0.25">
      <c r="A21" s="2" t="s">
        <v>48</v>
      </c>
      <c r="B21" s="3" t="s">
        <v>49</v>
      </c>
      <c r="C21" s="3" t="s">
        <v>50</v>
      </c>
      <c r="D21" s="3" t="s">
        <v>51</v>
      </c>
      <c r="E21" s="1">
        <v>224</v>
      </c>
      <c r="F21" s="1">
        <v>62</v>
      </c>
      <c r="G21" s="1">
        <v>162</v>
      </c>
      <c r="H21" s="1">
        <v>13</v>
      </c>
      <c r="I21" s="1">
        <v>35</v>
      </c>
      <c r="J21" s="1">
        <v>11</v>
      </c>
      <c r="K21" s="1">
        <v>37</v>
      </c>
      <c r="L21" s="1">
        <v>13</v>
      </c>
      <c r="M21" s="1">
        <v>40</v>
      </c>
      <c r="N21" s="1">
        <v>11</v>
      </c>
      <c r="O21" s="1">
        <v>34</v>
      </c>
      <c r="P21" s="1">
        <v>12</v>
      </c>
      <c r="Q21" s="1">
        <v>16</v>
      </c>
      <c r="R21" s="1">
        <v>2</v>
      </c>
      <c r="S21" s="1">
        <v>0</v>
      </c>
    </row>
    <row r="22" spans="1:19" ht="31.5" x14ac:dyDescent="0.25">
      <c r="A22" s="2" t="s">
        <v>48</v>
      </c>
      <c r="B22" s="3" t="s">
        <v>49</v>
      </c>
      <c r="C22" s="3" t="s">
        <v>52</v>
      </c>
      <c r="D22" s="3" t="s">
        <v>53</v>
      </c>
      <c r="E22" s="1">
        <v>192</v>
      </c>
      <c r="F22" s="1">
        <v>50</v>
      </c>
      <c r="G22" s="1">
        <v>142</v>
      </c>
      <c r="H22" s="1">
        <v>16</v>
      </c>
      <c r="I22" s="1">
        <v>36</v>
      </c>
      <c r="J22" s="1">
        <v>9</v>
      </c>
      <c r="K22" s="1">
        <v>36</v>
      </c>
      <c r="L22" s="1">
        <v>11</v>
      </c>
      <c r="M22" s="1">
        <v>27</v>
      </c>
      <c r="N22" s="1">
        <v>7</v>
      </c>
      <c r="O22" s="1">
        <v>31</v>
      </c>
      <c r="P22" s="1">
        <v>7</v>
      </c>
      <c r="Q22" s="1">
        <v>12</v>
      </c>
      <c r="R22" s="1">
        <v>0</v>
      </c>
      <c r="S22" s="1">
        <v>0</v>
      </c>
    </row>
    <row r="23" spans="1:19" ht="47.25" x14ac:dyDescent="0.25">
      <c r="A23" s="2" t="s">
        <v>48</v>
      </c>
      <c r="B23" s="3" t="s">
        <v>49</v>
      </c>
      <c r="C23" s="3" t="s">
        <v>54</v>
      </c>
      <c r="D23" s="3" t="s">
        <v>55</v>
      </c>
      <c r="E23" s="1">
        <v>323</v>
      </c>
      <c r="F23" s="1">
        <v>103</v>
      </c>
      <c r="G23" s="1">
        <v>220</v>
      </c>
      <c r="H23" s="1">
        <v>19</v>
      </c>
      <c r="I23" s="1">
        <v>60</v>
      </c>
      <c r="J23" s="1">
        <v>24</v>
      </c>
      <c r="K23" s="1">
        <v>47</v>
      </c>
      <c r="L23" s="1">
        <v>27</v>
      </c>
      <c r="M23" s="1">
        <v>41</v>
      </c>
      <c r="N23" s="1">
        <v>19</v>
      </c>
      <c r="O23" s="1">
        <v>50</v>
      </c>
      <c r="P23" s="1">
        <v>11</v>
      </c>
      <c r="Q23" s="1">
        <v>16</v>
      </c>
      <c r="R23" s="1">
        <v>3</v>
      </c>
      <c r="S23" s="1">
        <v>6</v>
      </c>
    </row>
    <row r="24" spans="1:19" ht="31.5" x14ac:dyDescent="0.25">
      <c r="A24" s="2" t="s">
        <v>48</v>
      </c>
      <c r="B24" s="3" t="s">
        <v>49</v>
      </c>
      <c r="C24" s="3" t="s">
        <v>26</v>
      </c>
      <c r="D24" s="3" t="s">
        <v>27</v>
      </c>
      <c r="E24" s="1">
        <v>739</v>
      </c>
      <c r="F24" s="1">
        <v>215</v>
      </c>
      <c r="G24" s="1">
        <v>524</v>
      </c>
      <c r="H24" s="1">
        <v>48</v>
      </c>
      <c r="I24" s="1">
        <v>131</v>
      </c>
      <c r="J24" s="1">
        <v>44</v>
      </c>
      <c r="K24" s="1">
        <v>120</v>
      </c>
      <c r="L24" s="1">
        <v>51</v>
      </c>
      <c r="M24" s="1">
        <v>108</v>
      </c>
      <c r="N24" s="1">
        <v>37</v>
      </c>
      <c r="O24" s="1">
        <v>115</v>
      </c>
      <c r="P24" s="1">
        <v>30</v>
      </c>
      <c r="Q24" s="1">
        <v>44</v>
      </c>
      <c r="R24" s="1">
        <v>5</v>
      </c>
      <c r="S24" s="1">
        <v>6</v>
      </c>
    </row>
    <row r="25" spans="1:19" ht="31.5" x14ac:dyDescent="0.25">
      <c r="A25" s="2" t="s">
        <v>56</v>
      </c>
      <c r="B25" s="3" t="s">
        <v>57</v>
      </c>
      <c r="C25" s="3" t="s">
        <v>58</v>
      </c>
      <c r="D25" s="3" t="s">
        <v>59</v>
      </c>
      <c r="E25" s="1">
        <v>152</v>
      </c>
      <c r="F25" s="1">
        <v>59</v>
      </c>
      <c r="G25" s="1">
        <v>93</v>
      </c>
      <c r="H25" s="1">
        <v>6</v>
      </c>
      <c r="I25" s="1">
        <v>23</v>
      </c>
      <c r="J25" s="1">
        <v>10</v>
      </c>
      <c r="K25" s="1">
        <v>22</v>
      </c>
      <c r="L25" s="1">
        <v>19</v>
      </c>
      <c r="M25" s="1">
        <v>18</v>
      </c>
      <c r="N25" s="1">
        <v>19</v>
      </c>
      <c r="O25" s="1">
        <v>25</v>
      </c>
      <c r="P25" s="1">
        <v>3</v>
      </c>
      <c r="Q25" s="1">
        <v>4</v>
      </c>
      <c r="R25" s="1">
        <v>2</v>
      </c>
      <c r="S25" s="1">
        <v>1</v>
      </c>
    </row>
    <row r="26" spans="1:19" ht="31.5" x14ac:dyDescent="0.25">
      <c r="A26" s="2" t="s">
        <v>56</v>
      </c>
      <c r="B26" s="3" t="s">
        <v>57</v>
      </c>
      <c r="C26" s="3" t="s">
        <v>60</v>
      </c>
      <c r="D26" s="3" t="s">
        <v>61</v>
      </c>
      <c r="E26" s="1">
        <v>141</v>
      </c>
      <c r="F26" s="1">
        <v>55</v>
      </c>
      <c r="G26" s="1">
        <v>86</v>
      </c>
      <c r="H26" s="1">
        <v>11</v>
      </c>
      <c r="I26" s="1">
        <v>24</v>
      </c>
      <c r="J26" s="1">
        <v>16</v>
      </c>
      <c r="K26" s="1">
        <v>18</v>
      </c>
      <c r="L26" s="1">
        <v>14</v>
      </c>
      <c r="M26" s="1">
        <v>19</v>
      </c>
      <c r="N26" s="1">
        <v>8</v>
      </c>
      <c r="O26" s="1">
        <v>20</v>
      </c>
      <c r="P26" s="1">
        <v>6</v>
      </c>
      <c r="Q26" s="1">
        <v>5</v>
      </c>
      <c r="R26" s="1">
        <v>0</v>
      </c>
      <c r="S26" s="1">
        <v>0</v>
      </c>
    </row>
    <row r="27" spans="1:19" ht="31.5" x14ac:dyDescent="0.25">
      <c r="A27" s="2" t="s">
        <v>56</v>
      </c>
      <c r="B27" s="3" t="s">
        <v>57</v>
      </c>
      <c r="C27" s="3" t="s">
        <v>62</v>
      </c>
      <c r="D27" s="3" t="s">
        <v>63</v>
      </c>
      <c r="E27" s="1">
        <v>200</v>
      </c>
      <c r="F27" s="1">
        <v>94</v>
      </c>
      <c r="G27" s="1">
        <v>106</v>
      </c>
      <c r="H27" s="1">
        <v>24</v>
      </c>
      <c r="I27" s="1">
        <v>17</v>
      </c>
      <c r="J27" s="1">
        <v>22</v>
      </c>
      <c r="K27" s="1">
        <v>26</v>
      </c>
      <c r="L27" s="1">
        <v>16</v>
      </c>
      <c r="M27" s="1">
        <v>33</v>
      </c>
      <c r="N27" s="1">
        <v>24</v>
      </c>
      <c r="O27" s="1">
        <v>26</v>
      </c>
      <c r="P27" s="1">
        <v>7</v>
      </c>
      <c r="Q27" s="1">
        <v>3</v>
      </c>
      <c r="R27" s="1">
        <v>1</v>
      </c>
      <c r="S27" s="1">
        <v>1</v>
      </c>
    </row>
    <row r="28" spans="1:19" ht="31.5" x14ac:dyDescent="0.25">
      <c r="A28" s="2" t="s">
        <v>56</v>
      </c>
      <c r="B28" s="3" t="s">
        <v>57</v>
      </c>
      <c r="C28" s="3" t="s">
        <v>26</v>
      </c>
      <c r="D28" s="3" t="s">
        <v>27</v>
      </c>
      <c r="E28" s="1">
        <v>493</v>
      </c>
      <c r="F28" s="1">
        <v>208</v>
      </c>
      <c r="G28" s="1">
        <v>285</v>
      </c>
      <c r="H28" s="1">
        <v>41</v>
      </c>
      <c r="I28" s="1">
        <v>64</v>
      </c>
      <c r="J28" s="1">
        <v>48</v>
      </c>
      <c r="K28" s="1">
        <v>66</v>
      </c>
      <c r="L28" s="1">
        <v>49</v>
      </c>
      <c r="M28" s="1">
        <v>70</v>
      </c>
      <c r="N28" s="1">
        <v>51</v>
      </c>
      <c r="O28" s="1">
        <v>71</v>
      </c>
      <c r="P28" s="1">
        <v>16</v>
      </c>
      <c r="Q28" s="1">
        <v>12</v>
      </c>
      <c r="R28" s="1">
        <v>3</v>
      </c>
      <c r="S28" s="1">
        <v>2</v>
      </c>
    </row>
    <row r="29" spans="1:19" ht="63" x14ac:dyDescent="0.25">
      <c r="A29" s="2" t="s">
        <v>64</v>
      </c>
      <c r="B29" s="3" t="s">
        <v>65</v>
      </c>
      <c r="C29" s="3" t="s">
        <v>66</v>
      </c>
      <c r="D29" s="3" t="s">
        <v>67</v>
      </c>
      <c r="E29" s="1">
        <v>588</v>
      </c>
      <c r="F29" s="1">
        <v>447</v>
      </c>
      <c r="G29" s="1">
        <v>141</v>
      </c>
      <c r="H29" s="1">
        <v>86</v>
      </c>
      <c r="I29" s="1">
        <v>34</v>
      </c>
      <c r="J29" s="1">
        <v>115</v>
      </c>
      <c r="K29" s="1">
        <v>34</v>
      </c>
      <c r="L29" s="1">
        <v>99</v>
      </c>
      <c r="M29" s="1">
        <v>34</v>
      </c>
      <c r="N29" s="1">
        <v>118</v>
      </c>
      <c r="O29" s="1">
        <v>34</v>
      </c>
      <c r="P29" s="1">
        <v>27</v>
      </c>
      <c r="Q29" s="1">
        <v>5</v>
      </c>
      <c r="R29" s="1">
        <v>2</v>
      </c>
      <c r="S29" s="1">
        <v>0</v>
      </c>
    </row>
    <row r="30" spans="1:19" ht="63" x14ac:dyDescent="0.25">
      <c r="A30" s="2" t="s">
        <v>64</v>
      </c>
      <c r="B30" s="3" t="s">
        <v>65</v>
      </c>
      <c r="C30" s="3" t="s">
        <v>68</v>
      </c>
      <c r="D30" s="3" t="s">
        <v>69</v>
      </c>
      <c r="E30" s="1">
        <v>513</v>
      </c>
      <c r="F30" s="1">
        <v>427</v>
      </c>
      <c r="G30" s="1">
        <v>86</v>
      </c>
      <c r="H30" s="1">
        <v>92</v>
      </c>
      <c r="I30" s="1">
        <v>17</v>
      </c>
      <c r="J30" s="1">
        <v>107</v>
      </c>
      <c r="K30" s="1">
        <v>18</v>
      </c>
      <c r="L30" s="1">
        <v>109</v>
      </c>
      <c r="M30" s="1">
        <v>28</v>
      </c>
      <c r="N30" s="1">
        <v>105</v>
      </c>
      <c r="O30" s="1">
        <v>22</v>
      </c>
      <c r="P30" s="1">
        <v>11</v>
      </c>
      <c r="Q30" s="1">
        <v>1</v>
      </c>
      <c r="R30" s="1">
        <v>3</v>
      </c>
      <c r="S30" s="1">
        <v>0</v>
      </c>
    </row>
    <row r="31" spans="1:19" ht="63" x14ac:dyDescent="0.25">
      <c r="A31" s="2" t="s">
        <v>64</v>
      </c>
      <c r="B31" s="3" t="s">
        <v>65</v>
      </c>
      <c r="C31" s="3" t="s">
        <v>70</v>
      </c>
      <c r="D31" s="3" t="s">
        <v>71</v>
      </c>
      <c r="E31" s="1">
        <v>339</v>
      </c>
      <c r="F31" s="1">
        <v>258</v>
      </c>
      <c r="G31" s="1">
        <v>81</v>
      </c>
      <c r="H31" s="1">
        <v>30</v>
      </c>
      <c r="I31" s="1">
        <v>7</v>
      </c>
      <c r="J31" s="1">
        <v>73</v>
      </c>
      <c r="K31" s="1">
        <v>22</v>
      </c>
      <c r="L31" s="1">
        <v>65</v>
      </c>
      <c r="M31" s="1">
        <v>25</v>
      </c>
      <c r="N31" s="1">
        <v>78</v>
      </c>
      <c r="O31" s="1">
        <v>21</v>
      </c>
      <c r="P31" s="1">
        <v>10</v>
      </c>
      <c r="Q31" s="1">
        <v>4</v>
      </c>
      <c r="R31" s="1">
        <v>2</v>
      </c>
      <c r="S31" s="1">
        <v>2</v>
      </c>
    </row>
    <row r="32" spans="1:19" ht="63" x14ac:dyDescent="0.25">
      <c r="A32" s="2" t="s">
        <v>64</v>
      </c>
      <c r="B32" s="3" t="s">
        <v>65</v>
      </c>
      <c r="C32" s="3" t="s">
        <v>26</v>
      </c>
      <c r="D32" s="3" t="s">
        <v>27</v>
      </c>
      <c r="E32" s="1">
        <v>1440</v>
      </c>
      <c r="F32" s="1">
        <v>1132</v>
      </c>
      <c r="G32" s="1">
        <v>308</v>
      </c>
      <c r="H32" s="1">
        <v>208</v>
      </c>
      <c r="I32" s="1">
        <v>58</v>
      </c>
      <c r="J32" s="1">
        <v>295</v>
      </c>
      <c r="K32" s="1">
        <v>74</v>
      </c>
      <c r="L32" s="1">
        <v>273</v>
      </c>
      <c r="M32" s="1">
        <v>87</v>
      </c>
      <c r="N32" s="1">
        <v>301</v>
      </c>
      <c r="O32" s="1">
        <v>77</v>
      </c>
      <c r="P32" s="1">
        <v>48</v>
      </c>
      <c r="Q32" s="1">
        <v>10</v>
      </c>
      <c r="R32" s="1">
        <v>7</v>
      </c>
      <c r="S32" s="1">
        <v>2</v>
      </c>
    </row>
    <row r="33" spans="1:20" ht="31.5" x14ac:dyDescent="0.25">
      <c r="A33" s="2" t="s">
        <v>72</v>
      </c>
      <c r="B33" s="3" t="s">
        <v>73</v>
      </c>
      <c r="C33" s="3" t="s">
        <v>74</v>
      </c>
      <c r="D33" s="3" t="s">
        <v>75</v>
      </c>
      <c r="E33" s="1">
        <v>470</v>
      </c>
      <c r="F33" s="1">
        <v>197</v>
      </c>
      <c r="G33" s="1">
        <v>273</v>
      </c>
      <c r="H33" s="1">
        <v>34</v>
      </c>
      <c r="I33" s="1">
        <v>63</v>
      </c>
      <c r="J33" s="1">
        <v>50</v>
      </c>
      <c r="K33" s="1">
        <v>57</v>
      </c>
      <c r="L33" s="1">
        <v>47</v>
      </c>
      <c r="M33" s="1">
        <v>68</v>
      </c>
      <c r="N33" s="1">
        <v>40</v>
      </c>
      <c r="O33" s="1">
        <v>69</v>
      </c>
      <c r="P33" s="1">
        <v>23</v>
      </c>
      <c r="Q33" s="1">
        <v>14</v>
      </c>
      <c r="R33" s="1">
        <v>3</v>
      </c>
      <c r="S33" s="1">
        <v>2</v>
      </c>
    </row>
    <row r="34" spans="1:20" ht="31.5" x14ac:dyDescent="0.25">
      <c r="A34" s="2" t="s">
        <v>72</v>
      </c>
      <c r="B34" s="3" t="s">
        <v>73</v>
      </c>
      <c r="C34" s="3" t="s">
        <v>76</v>
      </c>
      <c r="D34" s="3" t="s">
        <v>77</v>
      </c>
      <c r="E34" s="1">
        <v>353</v>
      </c>
      <c r="F34" s="1">
        <v>154</v>
      </c>
      <c r="G34" s="1">
        <v>199</v>
      </c>
      <c r="H34" s="1">
        <v>17</v>
      </c>
      <c r="I34" s="1">
        <v>23</v>
      </c>
      <c r="J34" s="1">
        <v>41</v>
      </c>
      <c r="K34" s="1">
        <v>56</v>
      </c>
      <c r="L34" s="1">
        <v>40</v>
      </c>
      <c r="M34" s="1">
        <v>54</v>
      </c>
      <c r="N34" s="1">
        <v>43</v>
      </c>
      <c r="O34" s="1">
        <v>60</v>
      </c>
      <c r="P34" s="1">
        <v>13</v>
      </c>
      <c r="Q34" s="1">
        <v>5</v>
      </c>
      <c r="R34" s="1">
        <v>0</v>
      </c>
      <c r="S34" s="1">
        <v>1</v>
      </c>
    </row>
    <row r="35" spans="1:20" ht="31.5" x14ac:dyDescent="0.25">
      <c r="A35" s="2" t="s">
        <v>72</v>
      </c>
      <c r="B35" s="3" t="s">
        <v>73</v>
      </c>
      <c r="C35" s="3" t="s">
        <v>78</v>
      </c>
      <c r="D35" s="3" t="s">
        <v>79</v>
      </c>
      <c r="E35" s="1">
        <v>255</v>
      </c>
      <c r="F35" s="1">
        <v>114</v>
      </c>
      <c r="G35" s="1">
        <v>141</v>
      </c>
      <c r="H35" s="1">
        <v>17</v>
      </c>
      <c r="I35" s="1">
        <v>33</v>
      </c>
      <c r="J35" s="1">
        <v>29</v>
      </c>
      <c r="K35" s="1">
        <v>33</v>
      </c>
      <c r="L35" s="1">
        <v>26</v>
      </c>
      <c r="M35" s="1">
        <v>35</v>
      </c>
      <c r="N35" s="1">
        <v>30</v>
      </c>
      <c r="O35" s="1">
        <v>28</v>
      </c>
      <c r="P35" s="1">
        <v>10</v>
      </c>
      <c r="Q35" s="1">
        <v>10</v>
      </c>
      <c r="R35" s="1">
        <v>2</v>
      </c>
      <c r="S35" s="1">
        <v>2</v>
      </c>
    </row>
    <row r="36" spans="1:20" ht="31.5" x14ac:dyDescent="0.25">
      <c r="A36" s="2" t="s">
        <v>72</v>
      </c>
      <c r="B36" s="3" t="s">
        <v>73</v>
      </c>
      <c r="C36" s="3" t="s">
        <v>26</v>
      </c>
      <c r="D36" s="3" t="s">
        <v>27</v>
      </c>
      <c r="E36" s="1">
        <v>1078</v>
      </c>
      <c r="F36" s="1">
        <v>465</v>
      </c>
      <c r="G36" s="1">
        <v>613</v>
      </c>
      <c r="H36" s="1">
        <v>68</v>
      </c>
      <c r="I36" s="1">
        <v>119</v>
      </c>
      <c r="J36" s="1">
        <v>120</v>
      </c>
      <c r="K36" s="1">
        <v>146</v>
      </c>
      <c r="L36" s="1">
        <v>113</v>
      </c>
      <c r="M36" s="1">
        <v>157</v>
      </c>
      <c r="N36" s="1">
        <v>113</v>
      </c>
      <c r="O36" s="1">
        <v>157</v>
      </c>
      <c r="P36" s="1">
        <v>46</v>
      </c>
      <c r="Q36" s="1">
        <v>29</v>
      </c>
      <c r="R36" s="1">
        <v>5</v>
      </c>
      <c r="S36" s="1">
        <v>5</v>
      </c>
    </row>
    <row r="37" spans="1:20" ht="47.25" x14ac:dyDescent="0.25">
      <c r="A37" s="2" t="s">
        <v>80</v>
      </c>
      <c r="B37" s="3" t="s">
        <v>81</v>
      </c>
      <c r="C37" s="3" t="s">
        <v>82</v>
      </c>
      <c r="D37" s="3" t="s">
        <v>83</v>
      </c>
      <c r="E37" s="1">
        <v>269</v>
      </c>
      <c r="F37" s="1">
        <v>138</v>
      </c>
      <c r="G37" s="1">
        <v>131</v>
      </c>
      <c r="H37" s="1">
        <v>95</v>
      </c>
      <c r="I37" s="1">
        <v>86</v>
      </c>
      <c r="J37" s="1">
        <v>17</v>
      </c>
      <c r="K37" s="1">
        <v>16</v>
      </c>
      <c r="L37" s="1">
        <v>4</v>
      </c>
      <c r="M37" s="1">
        <v>13</v>
      </c>
      <c r="N37" s="1">
        <v>14</v>
      </c>
      <c r="O37" s="1">
        <v>13</v>
      </c>
      <c r="P37" s="1">
        <v>4</v>
      </c>
      <c r="Q37" s="1">
        <v>3</v>
      </c>
      <c r="R37" s="1">
        <v>4</v>
      </c>
      <c r="S37" s="1">
        <v>0</v>
      </c>
    </row>
    <row r="38" spans="1:20" ht="31.5" x14ac:dyDescent="0.25">
      <c r="A38" s="2" t="s">
        <v>80</v>
      </c>
      <c r="B38" s="3" t="s">
        <v>81</v>
      </c>
      <c r="C38" s="3" t="s">
        <v>84</v>
      </c>
      <c r="D38" s="3" t="s">
        <v>85</v>
      </c>
      <c r="E38" s="1">
        <v>110</v>
      </c>
      <c r="F38" s="1">
        <v>59</v>
      </c>
      <c r="G38" s="1">
        <v>51</v>
      </c>
      <c r="H38" s="1">
        <v>43</v>
      </c>
      <c r="I38" s="1">
        <v>32</v>
      </c>
      <c r="J38" s="1">
        <v>6</v>
      </c>
      <c r="K38" s="1">
        <v>6</v>
      </c>
      <c r="L38" s="1">
        <v>4</v>
      </c>
      <c r="M38" s="1">
        <v>6</v>
      </c>
      <c r="N38" s="1">
        <v>3</v>
      </c>
      <c r="O38" s="1">
        <v>6</v>
      </c>
      <c r="P38" s="1">
        <v>2</v>
      </c>
      <c r="Q38" s="1">
        <v>1</v>
      </c>
      <c r="R38" s="1">
        <v>1</v>
      </c>
      <c r="S38" s="1">
        <v>0</v>
      </c>
    </row>
    <row r="39" spans="1:20" ht="31.5" x14ac:dyDescent="0.25">
      <c r="A39" s="2" t="s">
        <v>80</v>
      </c>
      <c r="B39" s="3" t="s">
        <v>81</v>
      </c>
      <c r="C39" s="3" t="s">
        <v>26</v>
      </c>
      <c r="D39" s="3" t="s">
        <v>27</v>
      </c>
      <c r="E39" s="1">
        <v>379</v>
      </c>
      <c r="F39" s="1">
        <v>197</v>
      </c>
      <c r="G39" s="1">
        <v>182</v>
      </c>
      <c r="H39" s="1">
        <v>138</v>
      </c>
      <c r="I39" s="1">
        <v>118</v>
      </c>
      <c r="J39" s="1">
        <v>23</v>
      </c>
      <c r="K39" s="1">
        <v>22</v>
      </c>
      <c r="L39" s="1">
        <v>8</v>
      </c>
      <c r="M39" s="1">
        <v>19</v>
      </c>
      <c r="N39" s="1">
        <v>17</v>
      </c>
      <c r="O39" s="1">
        <v>19</v>
      </c>
      <c r="P39" s="1">
        <v>6</v>
      </c>
      <c r="Q39" s="1">
        <v>4</v>
      </c>
      <c r="R39" s="1">
        <v>5</v>
      </c>
      <c r="S39" s="1">
        <v>0</v>
      </c>
    </row>
    <row r="40" spans="1:20" ht="31.5" x14ac:dyDescent="0.25">
      <c r="A40" s="2" t="s">
        <v>86</v>
      </c>
      <c r="B40" s="3" t="s">
        <v>87</v>
      </c>
      <c r="C40" s="3" t="s">
        <v>88</v>
      </c>
      <c r="D40" s="3" t="s">
        <v>89</v>
      </c>
      <c r="E40" s="1">
        <v>22</v>
      </c>
      <c r="F40" s="1">
        <v>7</v>
      </c>
      <c r="G40" s="1">
        <v>15</v>
      </c>
      <c r="H40" s="1">
        <v>7</v>
      </c>
      <c r="I40" s="1">
        <v>15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</row>
    <row r="41" spans="1:20" x14ac:dyDescent="0.25">
      <c r="A41" s="2" t="s">
        <v>86</v>
      </c>
      <c r="B41" s="3" t="s">
        <v>87</v>
      </c>
      <c r="C41" s="3" t="s">
        <v>90</v>
      </c>
      <c r="D41" s="3" t="s">
        <v>91</v>
      </c>
      <c r="E41" s="1">
        <v>158</v>
      </c>
      <c r="F41" s="1">
        <v>7</v>
      </c>
      <c r="G41" s="1">
        <v>151</v>
      </c>
      <c r="H41" s="1">
        <v>2</v>
      </c>
      <c r="I41" s="1">
        <v>39</v>
      </c>
      <c r="J41" s="1">
        <v>3</v>
      </c>
      <c r="K41" s="1">
        <v>32</v>
      </c>
      <c r="L41" s="1">
        <v>2</v>
      </c>
      <c r="M41" s="1">
        <v>36</v>
      </c>
      <c r="N41" s="1">
        <v>0</v>
      </c>
      <c r="O41" s="1">
        <v>32</v>
      </c>
      <c r="P41" s="1">
        <v>0</v>
      </c>
      <c r="Q41" s="1">
        <v>12</v>
      </c>
      <c r="R41" s="1">
        <v>0</v>
      </c>
      <c r="S41" s="1">
        <v>0</v>
      </c>
    </row>
    <row r="42" spans="1:20" ht="31.5" x14ac:dyDescent="0.25">
      <c r="A42" s="2" t="s">
        <v>86</v>
      </c>
      <c r="B42" s="3" t="s">
        <v>87</v>
      </c>
      <c r="C42" s="3" t="s">
        <v>92</v>
      </c>
      <c r="D42" s="3" t="s">
        <v>93</v>
      </c>
      <c r="E42" s="1">
        <v>177</v>
      </c>
      <c r="F42" s="1">
        <v>42</v>
      </c>
      <c r="G42" s="1">
        <v>135</v>
      </c>
      <c r="H42" s="1">
        <v>9</v>
      </c>
      <c r="I42" s="1">
        <v>29</v>
      </c>
      <c r="J42" s="1">
        <v>8</v>
      </c>
      <c r="K42" s="1">
        <v>37</v>
      </c>
      <c r="L42" s="1">
        <v>9</v>
      </c>
      <c r="M42" s="1">
        <v>32</v>
      </c>
      <c r="N42" s="1">
        <v>11</v>
      </c>
      <c r="O42" s="1">
        <v>29</v>
      </c>
      <c r="P42" s="1">
        <v>4</v>
      </c>
      <c r="Q42" s="1">
        <v>7</v>
      </c>
      <c r="R42" s="1">
        <v>1</v>
      </c>
      <c r="S42" s="1">
        <v>1</v>
      </c>
    </row>
    <row r="43" spans="1:20" x14ac:dyDescent="0.25">
      <c r="A43" s="2" t="s">
        <v>86</v>
      </c>
      <c r="B43" s="3" t="s">
        <v>87</v>
      </c>
      <c r="C43" s="3" t="s">
        <v>94</v>
      </c>
      <c r="D43" s="3" t="s">
        <v>95</v>
      </c>
      <c r="E43" s="1">
        <v>149</v>
      </c>
      <c r="F43" s="1">
        <v>45</v>
      </c>
      <c r="G43" s="1">
        <v>104</v>
      </c>
      <c r="H43" s="1">
        <v>8</v>
      </c>
      <c r="I43" s="1">
        <v>29</v>
      </c>
      <c r="J43" s="1">
        <v>12</v>
      </c>
      <c r="K43" s="1">
        <v>23</v>
      </c>
      <c r="L43" s="1">
        <v>9</v>
      </c>
      <c r="M43" s="1">
        <v>21</v>
      </c>
      <c r="N43" s="1">
        <v>8</v>
      </c>
      <c r="O43" s="1">
        <v>19</v>
      </c>
      <c r="P43" s="1">
        <v>7</v>
      </c>
      <c r="Q43" s="1">
        <v>10</v>
      </c>
      <c r="R43" s="1">
        <v>1</v>
      </c>
      <c r="S43" s="1">
        <v>2</v>
      </c>
    </row>
    <row r="44" spans="1:20" ht="31.5" x14ac:dyDescent="0.25">
      <c r="A44" s="2" t="s">
        <v>86</v>
      </c>
      <c r="B44" s="3" t="s">
        <v>87</v>
      </c>
      <c r="C44" s="3" t="s">
        <v>96</v>
      </c>
      <c r="D44" s="3" t="s">
        <v>97</v>
      </c>
      <c r="E44" s="1">
        <v>154</v>
      </c>
      <c r="F44" s="1">
        <v>53</v>
      </c>
      <c r="G44" s="1">
        <v>101</v>
      </c>
      <c r="H44" s="1">
        <v>6</v>
      </c>
      <c r="I44" s="1">
        <v>19</v>
      </c>
      <c r="J44" s="1">
        <v>14</v>
      </c>
      <c r="K44" s="1">
        <v>29</v>
      </c>
      <c r="L44" s="1">
        <v>11</v>
      </c>
      <c r="M44" s="1">
        <v>27</v>
      </c>
      <c r="N44" s="1">
        <v>11</v>
      </c>
      <c r="O44" s="1">
        <v>22</v>
      </c>
      <c r="P44" s="1">
        <v>8</v>
      </c>
      <c r="Q44" s="1">
        <v>4</v>
      </c>
      <c r="R44" s="1">
        <v>3</v>
      </c>
      <c r="S44" s="1">
        <v>0</v>
      </c>
    </row>
    <row r="45" spans="1:20" ht="31.5" x14ac:dyDescent="0.25">
      <c r="A45" s="2" t="s">
        <v>86</v>
      </c>
      <c r="B45" s="3" t="s">
        <v>87</v>
      </c>
      <c r="C45" s="3" t="s">
        <v>98</v>
      </c>
      <c r="D45" s="3" t="s">
        <v>99</v>
      </c>
      <c r="E45" s="1">
        <v>198</v>
      </c>
      <c r="F45" s="1">
        <v>41</v>
      </c>
      <c r="G45" s="1">
        <v>157</v>
      </c>
      <c r="H45" s="1">
        <v>9</v>
      </c>
      <c r="I45" s="1">
        <v>32</v>
      </c>
      <c r="J45" s="1">
        <v>12</v>
      </c>
      <c r="K45" s="1">
        <v>34</v>
      </c>
      <c r="L45" s="1">
        <v>9</v>
      </c>
      <c r="M45" s="1">
        <v>33</v>
      </c>
      <c r="N45" s="1">
        <v>4</v>
      </c>
      <c r="O45" s="1">
        <v>47</v>
      </c>
      <c r="P45" s="1">
        <v>7</v>
      </c>
      <c r="Q45" s="1">
        <v>10</v>
      </c>
      <c r="R45" s="1">
        <v>0</v>
      </c>
      <c r="S45" s="1">
        <v>1</v>
      </c>
    </row>
    <row r="46" spans="1:20" x14ac:dyDescent="0.25">
      <c r="A46" s="2" t="s">
        <v>86</v>
      </c>
      <c r="B46" s="3" t="s">
        <v>87</v>
      </c>
      <c r="C46" s="3" t="s">
        <v>100</v>
      </c>
      <c r="D46" s="3" t="s">
        <v>101</v>
      </c>
      <c r="E46" s="1">
        <v>160</v>
      </c>
      <c r="F46" s="1">
        <v>25</v>
      </c>
      <c r="G46" s="1">
        <v>135</v>
      </c>
      <c r="H46" s="1">
        <v>4</v>
      </c>
      <c r="I46" s="1">
        <v>33</v>
      </c>
      <c r="J46" s="1">
        <v>5</v>
      </c>
      <c r="K46" s="1">
        <v>30</v>
      </c>
      <c r="L46" s="1">
        <v>5</v>
      </c>
      <c r="M46" s="1">
        <v>34</v>
      </c>
      <c r="N46" s="1">
        <v>11</v>
      </c>
      <c r="O46" s="1">
        <v>31</v>
      </c>
      <c r="P46" s="1">
        <v>0</v>
      </c>
      <c r="Q46" s="1">
        <v>7</v>
      </c>
      <c r="R46" s="1">
        <v>0</v>
      </c>
      <c r="S46" s="1">
        <v>0</v>
      </c>
    </row>
    <row r="47" spans="1:20" x14ac:dyDescent="0.25">
      <c r="A47" s="10" t="s">
        <v>86</v>
      </c>
      <c r="B47" s="11" t="s">
        <v>87</v>
      </c>
      <c r="C47" s="11" t="s">
        <v>102</v>
      </c>
      <c r="D47" s="11" t="s">
        <v>103</v>
      </c>
      <c r="E47" s="5">
        <v>198</v>
      </c>
      <c r="F47" s="5">
        <v>121</v>
      </c>
      <c r="G47" s="5">
        <v>77</v>
      </c>
      <c r="H47" s="5">
        <v>31</v>
      </c>
      <c r="I47" s="5">
        <v>13</v>
      </c>
      <c r="J47" s="5">
        <v>30</v>
      </c>
      <c r="K47" s="5">
        <v>14</v>
      </c>
      <c r="L47" s="5">
        <v>20</v>
      </c>
      <c r="M47" s="5">
        <v>18</v>
      </c>
      <c r="N47" s="5">
        <v>29</v>
      </c>
      <c r="O47" s="5">
        <v>20</v>
      </c>
      <c r="P47" s="5">
        <v>10</v>
      </c>
      <c r="Q47" s="5">
        <v>10</v>
      </c>
      <c r="R47" s="5">
        <v>1</v>
      </c>
      <c r="S47" s="5">
        <v>2</v>
      </c>
      <c r="T47" s="25"/>
    </row>
    <row r="48" spans="1:20" x14ac:dyDescent="0.25">
      <c r="A48" s="10" t="s">
        <v>86</v>
      </c>
      <c r="B48" s="11" t="s">
        <v>87</v>
      </c>
      <c r="C48" s="11" t="s">
        <v>26</v>
      </c>
      <c r="D48" s="11" t="s">
        <v>27</v>
      </c>
      <c r="E48" s="5">
        <v>1216</v>
      </c>
      <c r="F48" s="5">
        <v>341</v>
      </c>
      <c r="G48" s="5">
        <v>875</v>
      </c>
      <c r="H48" s="5">
        <v>76</v>
      </c>
      <c r="I48" s="5">
        <v>209</v>
      </c>
      <c r="J48" s="5">
        <v>84</v>
      </c>
      <c r="K48" s="5">
        <v>199</v>
      </c>
      <c r="L48" s="5">
        <v>65</v>
      </c>
      <c r="M48" s="5">
        <v>201</v>
      </c>
      <c r="N48" s="5">
        <v>74</v>
      </c>
      <c r="O48" s="5">
        <v>200</v>
      </c>
      <c r="P48" s="5">
        <v>36</v>
      </c>
      <c r="Q48" s="5">
        <v>60</v>
      </c>
      <c r="R48" s="5">
        <v>6</v>
      </c>
      <c r="S48" s="5">
        <v>6</v>
      </c>
      <c r="T48" s="25"/>
    </row>
    <row r="49" spans="1:20" x14ac:dyDescent="0.25">
      <c r="A49" s="10" t="s">
        <v>104</v>
      </c>
      <c r="B49" s="11" t="s">
        <v>105</v>
      </c>
      <c r="C49" s="11" t="s">
        <v>120</v>
      </c>
      <c r="D49" s="11" t="s">
        <v>106</v>
      </c>
      <c r="E49" s="5">
        <v>325</v>
      </c>
      <c r="F49" s="5">
        <v>65</v>
      </c>
      <c r="G49" s="5">
        <v>260</v>
      </c>
      <c r="H49" s="5">
        <v>15</v>
      </c>
      <c r="I49" s="5">
        <v>60</v>
      </c>
      <c r="J49" s="5">
        <v>19</v>
      </c>
      <c r="K49" s="5">
        <v>57</v>
      </c>
      <c r="L49" s="5">
        <v>13</v>
      </c>
      <c r="M49" s="5">
        <v>62</v>
      </c>
      <c r="N49" s="5">
        <v>13</v>
      </c>
      <c r="O49" s="5">
        <v>59</v>
      </c>
      <c r="P49" s="5">
        <v>4</v>
      </c>
      <c r="Q49" s="5">
        <v>17</v>
      </c>
      <c r="R49" s="5">
        <v>1</v>
      </c>
      <c r="S49" s="5">
        <v>5</v>
      </c>
      <c r="T49" s="25"/>
    </row>
    <row r="50" spans="1:20" ht="31.5" x14ac:dyDescent="0.25">
      <c r="A50" s="10" t="s">
        <v>104</v>
      </c>
      <c r="B50" s="11" t="s">
        <v>105</v>
      </c>
      <c r="C50" s="11" t="s">
        <v>107</v>
      </c>
      <c r="D50" s="11" t="s">
        <v>108</v>
      </c>
      <c r="E50" s="5">
        <v>163</v>
      </c>
      <c r="F50" s="5">
        <v>44</v>
      </c>
      <c r="G50" s="5">
        <v>119</v>
      </c>
      <c r="H50" s="5">
        <v>14</v>
      </c>
      <c r="I50" s="5">
        <v>25</v>
      </c>
      <c r="J50" s="5">
        <v>9</v>
      </c>
      <c r="K50" s="5">
        <v>30</v>
      </c>
      <c r="L50" s="5">
        <v>6</v>
      </c>
      <c r="M50" s="5">
        <v>28</v>
      </c>
      <c r="N50" s="5">
        <v>9</v>
      </c>
      <c r="O50" s="5">
        <v>30</v>
      </c>
      <c r="P50" s="5">
        <v>4</v>
      </c>
      <c r="Q50" s="5">
        <v>5</v>
      </c>
      <c r="R50" s="5">
        <v>2</v>
      </c>
      <c r="S50" s="5">
        <v>1</v>
      </c>
      <c r="T50" s="25"/>
    </row>
    <row r="51" spans="1:20" x14ac:dyDescent="0.25">
      <c r="A51" s="10" t="s">
        <v>104</v>
      </c>
      <c r="B51" s="11" t="s">
        <v>105</v>
      </c>
      <c r="C51" s="11" t="s">
        <v>109</v>
      </c>
      <c r="D51" s="11" t="s">
        <v>110</v>
      </c>
      <c r="E51" s="5">
        <v>147</v>
      </c>
      <c r="F51" s="5">
        <v>50</v>
      </c>
      <c r="G51" s="5">
        <v>97</v>
      </c>
      <c r="H51" s="5">
        <v>13</v>
      </c>
      <c r="I51" s="5">
        <v>20</v>
      </c>
      <c r="J51" s="5">
        <v>9</v>
      </c>
      <c r="K51" s="5">
        <v>23</v>
      </c>
      <c r="L51" s="5">
        <v>11</v>
      </c>
      <c r="M51" s="5">
        <v>25</v>
      </c>
      <c r="N51" s="5">
        <v>12</v>
      </c>
      <c r="O51" s="5">
        <v>21</v>
      </c>
      <c r="P51" s="5">
        <v>4</v>
      </c>
      <c r="Q51" s="5">
        <v>7</v>
      </c>
      <c r="R51" s="5">
        <v>1</v>
      </c>
      <c r="S51" s="5">
        <v>1</v>
      </c>
      <c r="T51" s="25"/>
    </row>
    <row r="52" spans="1:20" x14ac:dyDescent="0.25">
      <c r="A52" s="10" t="s">
        <v>104</v>
      </c>
      <c r="B52" s="11" t="s">
        <v>105</v>
      </c>
      <c r="C52" s="11" t="s">
        <v>26</v>
      </c>
      <c r="D52" s="11" t="s">
        <v>27</v>
      </c>
      <c r="E52" s="5">
        <v>635</v>
      </c>
      <c r="F52" s="5">
        <v>159</v>
      </c>
      <c r="G52" s="5">
        <v>476</v>
      </c>
      <c r="H52" s="5">
        <v>42</v>
      </c>
      <c r="I52" s="5">
        <v>105</v>
      </c>
      <c r="J52" s="5">
        <v>37</v>
      </c>
      <c r="K52" s="5">
        <v>110</v>
      </c>
      <c r="L52" s="5">
        <v>30</v>
      </c>
      <c r="M52" s="5">
        <v>115</v>
      </c>
      <c r="N52" s="5">
        <v>34</v>
      </c>
      <c r="O52" s="5">
        <v>110</v>
      </c>
      <c r="P52" s="5">
        <v>12</v>
      </c>
      <c r="Q52" s="5">
        <v>29</v>
      </c>
      <c r="R52" s="5">
        <v>4</v>
      </c>
      <c r="S52" s="5">
        <v>7</v>
      </c>
      <c r="T52" s="25"/>
    </row>
    <row r="53" spans="1:20" s="7" customFormat="1" ht="17.25" x14ac:dyDescent="0.25">
      <c r="A53" s="14" t="s">
        <v>123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26"/>
      <c r="S53" s="26"/>
      <c r="T53" s="25"/>
    </row>
    <row r="54" spans="1:20" s="7" customFormat="1" x14ac:dyDescent="0.25">
      <c r="A54" s="11" t="s">
        <v>126</v>
      </c>
      <c r="B54" s="11" t="s">
        <v>124</v>
      </c>
      <c r="C54" s="27" t="s">
        <v>122</v>
      </c>
      <c r="D54" s="11" t="s">
        <v>125</v>
      </c>
      <c r="E54" s="5">
        <f>F54+G54</f>
        <v>1</v>
      </c>
      <c r="F54" s="5">
        <f>SUM(H54,J54,L54,N54,P54,R54)</f>
        <v>1</v>
      </c>
      <c r="G54" s="5">
        <f>SUM(I54,K54,M54,O54,Q54,S54)</f>
        <v>0</v>
      </c>
      <c r="H54" s="5">
        <f>SUM(I54:J54)</f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6">
        <v>0</v>
      </c>
      <c r="O54" s="5">
        <v>0</v>
      </c>
      <c r="P54" s="5">
        <v>0</v>
      </c>
      <c r="Q54" s="6">
        <v>0</v>
      </c>
      <c r="R54" s="5">
        <v>1</v>
      </c>
      <c r="S54" s="5">
        <v>0</v>
      </c>
      <c r="T54" s="25"/>
    </row>
    <row r="55" spans="1:20" s="7" customFormat="1" x14ac:dyDescent="0.25">
      <c r="A55" s="28" t="s">
        <v>126</v>
      </c>
      <c r="B55" s="11" t="s">
        <v>124</v>
      </c>
      <c r="C55" s="11" t="s">
        <v>26</v>
      </c>
      <c r="D55" s="11" t="s">
        <v>27</v>
      </c>
      <c r="E55" s="9">
        <f>F55+G55</f>
        <v>1</v>
      </c>
      <c r="F55" s="8">
        <f>SUM(H55,J55,L55,N55,P55,R55)</f>
        <v>1</v>
      </c>
      <c r="G55" s="8">
        <f>SUM(I55,K55,M55,O55,Q55,S55)</f>
        <v>0</v>
      </c>
      <c r="H55" s="9">
        <f t="shared" ref="H55:S55" si="0">SUM(H53:H54)</f>
        <v>0</v>
      </c>
      <c r="I55" s="9">
        <f t="shared" si="0"/>
        <v>0</v>
      </c>
      <c r="J55" s="9">
        <f t="shared" si="0"/>
        <v>0</v>
      </c>
      <c r="K55" s="9">
        <f t="shared" si="0"/>
        <v>0</v>
      </c>
      <c r="L55" s="9">
        <f t="shared" si="0"/>
        <v>0</v>
      </c>
      <c r="M55" s="9">
        <f t="shared" si="0"/>
        <v>0</v>
      </c>
      <c r="N55" s="9">
        <f t="shared" si="0"/>
        <v>0</v>
      </c>
      <c r="O55" s="9">
        <f t="shared" si="0"/>
        <v>0</v>
      </c>
      <c r="P55" s="9">
        <f t="shared" si="0"/>
        <v>0</v>
      </c>
      <c r="Q55" s="9">
        <f t="shared" si="0"/>
        <v>0</v>
      </c>
      <c r="R55" s="9">
        <f t="shared" si="0"/>
        <v>1</v>
      </c>
      <c r="S55" s="9">
        <f t="shared" si="0"/>
        <v>0</v>
      </c>
      <c r="T55" s="25"/>
    </row>
    <row r="56" spans="1:20" ht="17.25" x14ac:dyDescent="0.25">
      <c r="A56" s="14" t="s">
        <v>111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25"/>
    </row>
    <row r="57" spans="1:20" ht="31.5" x14ac:dyDescent="0.25">
      <c r="A57" s="10" t="s">
        <v>56</v>
      </c>
      <c r="B57" s="11" t="s">
        <v>57</v>
      </c>
      <c r="C57" s="11" t="s">
        <v>112</v>
      </c>
      <c r="D57" s="11" t="s">
        <v>113</v>
      </c>
      <c r="E57" s="5">
        <v>81</v>
      </c>
      <c r="F57" s="5">
        <v>37</v>
      </c>
      <c r="G57" s="5">
        <v>44</v>
      </c>
      <c r="H57" s="5">
        <v>12</v>
      </c>
      <c r="I57" s="5">
        <v>5</v>
      </c>
      <c r="J57" s="5">
        <v>8</v>
      </c>
      <c r="K57" s="5">
        <v>14</v>
      </c>
      <c r="L57" s="5">
        <v>10</v>
      </c>
      <c r="M57" s="5">
        <v>12</v>
      </c>
      <c r="N57" s="5">
        <v>7</v>
      </c>
      <c r="O57" s="5">
        <v>13</v>
      </c>
      <c r="P57" s="5">
        <v>0</v>
      </c>
      <c r="Q57" s="5">
        <v>0</v>
      </c>
      <c r="R57" s="5">
        <v>0</v>
      </c>
      <c r="S57" s="5">
        <v>0</v>
      </c>
      <c r="T57" s="25"/>
    </row>
    <row r="58" spans="1:20" ht="31.5" x14ac:dyDescent="0.25">
      <c r="A58" s="10" t="s">
        <v>56</v>
      </c>
      <c r="B58" s="11" t="s">
        <v>57</v>
      </c>
      <c r="C58" s="11" t="s">
        <v>26</v>
      </c>
      <c r="D58" s="11" t="s">
        <v>27</v>
      </c>
      <c r="E58" s="5">
        <v>81</v>
      </c>
      <c r="F58" s="5">
        <v>37</v>
      </c>
      <c r="G58" s="5">
        <v>44</v>
      </c>
      <c r="H58" s="5">
        <v>12</v>
      </c>
      <c r="I58" s="5">
        <v>5</v>
      </c>
      <c r="J58" s="5">
        <v>8</v>
      </c>
      <c r="K58" s="5">
        <v>14</v>
      </c>
      <c r="L58" s="5">
        <v>10</v>
      </c>
      <c r="M58" s="5">
        <v>12</v>
      </c>
      <c r="N58" s="5">
        <v>7</v>
      </c>
      <c r="O58" s="5">
        <v>13</v>
      </c>
      <c r="P58" s="5">
        <v>0</v>
      </c>
      <c r="Q58" s="5">
        <v>0</v>
      </c>
      <c r="R58" s="5">
        <v>0</v>
      </c>
      <c r="S58" s="5">
        <v>0</v>
      </c>
      <c r="T58" s="25"/>
    </row>
    <row r="59" spans="1:20" ht="31.5" x14ac:dyDescent="0.25">
      <c r="A59" s="10" t="s">
        <v>72</v>
      </c>
      <c r="B59" s="11" t="s">
        <v>73</v>
      </c>
      <c r="C59" s="11" t="s">
        <v>114</v>
      </c>
      <c r="D59" s="11" t="s">
        <v>121</v>
      </c>
      <c r="E59" s="5">
        <v>1</v>
      </c>
      <c r="F59" s="5">
        <v>1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1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25"/>
    </row>
    <row r="60" spans="1:20" ht="31.5" x14ac:dyDescent="0.25">
      <c r="A60" s="10" t="s">
        <v>72</v>
      </c>
      <c r="B60" s="11" t="s">
        <v>73</v>
      </c>
      <c r="C60" s="11" t="s">
        <v>26</v>
      </c>
      <c r="D60" s="11" t="s">
        <v>27</v>
      </c>
      <c r="E60" s="5">
        <v>1</v>
      </c>
      <c r="F60" s="5">
        <v>1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1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25"/>
    </row>
    <row r="61" spans="1:20" x14ac:dyDescent="0.25">
      <c r="A61" s="10" t="s">
        <v>115</v>
      </c>
      <c r="B61" s="11" t="s">
        <v>116</v>
      </c>
      <c r="C61" s="11" t="s">
        <v>117</v>
      </c>
      <c r="D61" s="11" t="s">
        <v>118</v>
      </c>
      <c r="E61" s="5">
        <v>9399</v>
      </c>
      <c r="F61" s="5">
        <v>5085</v>
      </c>
      <c r="G61" s="5">
        <v>4314</v>
      </c>
      <c r="H61" s="5">
        <v>1189</v>
      </c>
      <c r="I61" s="5">
        <v>1045</v>
      </c>
      <c r="J61" s="5">
        <v>1201</v>
      </c>
      <c r="K61" s="5">
        <v>995</v>
      </c>
      <c r="L61" s="5">
        <v>1160</v>
      </c>
      <c r="M61" s="5">
        <v>1005</v>
      </c>
      <c r="N61" s="5">
        <v>1179</v>
      </c>
      <c r="O61" s="5">
        <v>1002</v>
      </c>
      <c r="P61" s="5">
        <v>306</v>
      </c>
      <c r="Q61" s="5">
        <v>235</v>
      </c>
      <c r="R61" s="5">
        <v>50</v>
      </c>
      <c r="S61" s="5">
        <v>32</v>
      </c>
      <c r="T61" s="25"/>
    </row>
    <row r="62" spans="1:20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5"/>
    </row>
  </sheetData>
  <mergeCells count="16">
    <mergeCell ref="A1:S1"/>
    <mergeCell ref="A2:S2"/>
    <mergeCell ref="A3:S3"/>
    <mergeCell ref="J4:K4"/>
    <mergeCell ref="L4:M4"/>
    <mergeCell ref="N4:O4"/>
    <mergeCell ref="P4:Q4"/>
    <mergeCell ref="R4:S4"/>
    <mergeCell ref="A56:S56"/>
    <mergeCell ref="A4:A5"/>
    <mergeCell ref="B4:B5"/>
    <mergeCell ref="C4:C5"/>
    <mergeCell ref="D4:D5"/>
    <mergeCell ref="E4:G4"/>
    <mergeCell ref="H4:I4"/>
    <mergeCell ref="A53:S5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學-英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莉莎 陳</dc:creator>
  <cp:lastModifiedBy>莉莎 陳</cp:lastModifiedBy>
  <dcterms:created xsi:type="dcterms:W3CDTF">2025-10-13T00:23:28Z</dcterms:created>
  <dcterms:modified xsi:type="dcterms:W3CDTF">2025-11-11T08:25:52Z</dcterms:modified>
</cp:coreProperties>
</file>