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480"/>
  </bookViews>
  <sheets>
    <sheet name="學士班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61" i="1" l="1"/>
  <c r="S55" i="1" l="1"/>
  <c r="R55" i="1"/>
  <c r="Q55" i="1"/>
  <c r="P55" i="1"/>
  <c r="O55" i="1"/>
  <c r="N55" i="1"/>
  <c r="M55" i="1"/>
  <c r="L55" i="1"/>
  <c r="J55" i="1"/>
  <c r="I55" i="1"/>
  <c r="H54" i="1"/>
  <c r="G54" i="1"/>
  <c r="F54" i="1"/>
  <c r="E54" i="1" s="1"/>
  <c r="K53" i="1"/>
  <c r="K55" i="1" s="1"/>
  <c r="H53" i="1"/>
  <c r="F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0" i="1"/>
  <c r="F50" i="1"/>
  <c r="E50" i="1" s="1"/>
  <c r="G49" i="1"/>
  <c r="F49" i="1"/>
  <c r="E49" i="1" s="1"/>
  <c r="G48" i="1"/>
  <c r="F48" i="1"/>
  <c r="F51" i="1" s="1"/>
  <c r="S47" i="1"/>
  <c r="R47" i="1"/>
  <c r="Q47" i="1"/>
  <c r="P47" i="1"/>
  <c r="O47" i="1"/>
  <c r="N47" i="1"/>
  <c r="M47" i="1"/>
  <c r="L47" i="1"/>
  <c r="K47" i="1"/>
  <c r="J47" i="1"/>
  <c r="I47" i="1"/>
  <c r="H47" i="1"/>
  <c r="G46" i="1"/>
  <c r="F46" i="1"/>
  <c r="E46" i="1" s="1"/>
  <c r="G45" i="1"/>
  <c r="E45" i="1" s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E39" i="1" s="1"/>
  <c r="N35" i="1"/>
  <c r="G32" i="1"/>
  <c r="G35" i="1" s="1"/>
  <c r="F32" i="1"/>
  <c r="F35" i="1" s="1"/>
  <c r="E32" i="1" l="1"/>
  <c r="E35" i="1" s="1"/>
  <c r="E42" i="1"/>
  <c r="E44" i="1"/>
  <c r="E41" i="1"/>
  <c r="E43" i="1"/>
  <c r="E48" i="1"/>
  <c r="E51" i="1" s="1"/>
  <c r="E40" i="1"/>
  <c r="E47" i="1" s="1"/>
  <c r="G47" i="1"/>
  <c r="G53" i="1"/>
  <c r="G55" i="1" s="1"/>
  <c r="F55" i="1"/>
  <c r="F47" i="1"/>
  <c r="G51" i="1"/>
  <c r="H55" i="1"/>
  <c r="E53" i="1" l="1"/>
  <c r="E55" i="1" s="1"/>
</calcChain>
</file>

<file path=xl/sharedStrings.xml><?xml version="1.0" encoding="utf-8"?>
<sst xmlns="http://schemas.openxmlformats.org/spreadsheetml/2006/main" count="249" uniqueCount="129">
  <si>
    <t>學院</t>
  </si>
  <si>
    <t>系所</t>
  </si>
  <si>
    <t>理學院</t>
  </si>
  <si>
    <t>工學院</t>
  </si>
  <si>
    <t>原子科學院</t>
  </si>
  <si>
    <t>人文社會學院</t>
  </si>
  <si>
    <t>生命科學院</t>
  </si>
  <si>
    <t>電機資訊學院</t>
  </si>
  <si>
    <t>科技管理學院</t>
  </si>
  <si>
    <t>清華學院</t>
  </si>
  <si>
    <t>竹師教育學院</t>
  </si>
  <si>
    <t>藝術學院</t>
  </si>
  <si>
    <t>全校</t>
  </si>
  <si>
    <t>總計</t>
  </si>
  <si>
    <r>
      <rPr>
        <sz val="12"/>
        <rFont val="新細明體"/>
        <family val="1"/>
        <charset val="136"/>
      </rPr>
      <t>中國語文學系</t>
    </r>
  </si>
  <si>
    <r>
      <rPr>
        <sz val="12"/>
        <rFont val="新細明體"/>
        <family val="1"/>
        <charset val="136"/>
      </rPr>
      <t>系所調整院務中心</t>
    </r>
    <phoneticPr fontId="3" type="noConversion"/>
  </si>
  <si>
    <r>
      <rPr>
        <sz val="12"/>
        <rFont val="新細明體"/>
        <family val="1"/>
        <charset val="136"/>
      </rPr>
      <t>應用科學系</t>
    </r>
    <phoneticPr fontId="3" type="noConversion"/>
  </si>
  <si>
    <r>
      <rPr>
        <sz val="12"/>
        <rFont val="新細明體"/>
        <family val="2"/>
        <charset val="136"/>
      </rPr>
      <t>系所調整院務中心</t>
    </r>
    <phoneticPr fontId="3" type="noConversion"/>
  </si>
  <si>
    <t>Colleges</t>
  </si>
  <si>
    <t>Departments</t>
    <phoneticPr fontId="3" type="noConversion"/>
  </si>
  <si>
    <r>
      <rPr>
        <sz val="12"/>
        <color theme="1"/>
        <rFont val="新細明體"/>
        <family val="2"/>
        <charset val="136"/>
      </rPr>
      <t>化學系</t>
    </r>
  </si>
  <si>
    <r>
      <rPr>
        <sz val="12"/>
        <color theme="1"/>
        <rFont val="新細明體"/>
        <family val="2"/>
        <charset val="136"/>
      </rPr>
      <t>數學系</t>
    </r>
  </si>
  <si>
    <r>
      <rPr>
        <sz val="12"/>
        <color theme="1"/>
        <rFont val="新細明體"/>
        <family val="2"/>
        <charset val="136"/>
      </rPr>
      <t>物理學系</t>
    </r>
  </si>
  <si>
    <r>
      <rPr>
        <sz val="12"/>
        <color theme="1"/>
        <rFont val="新細明體"/>
        <family val="2"/>
        <charset val="136"/>
      </rPr>
      <t>理學院學士班</t>
    </r>
  </si>
  <si>
    <r>
      <rPr>
        <sz val="12"/>
        <color theme="1"/>
        <rFont val="新細明體"/>
        <family val="2"/>
        <charset val="136"/>
      </rPr>
      <t>合計</t>
    </r>
  </si>
  <si>
    <r>
      <rPr>
        <sz val="12"/>
        <color theme="1"/>
        <rFont val="新細明體"/>
        <family val="2"/>
        <charset val="136"/>
      </rPr>
      <t>化學工程學系</t>
    </r>
  </si>
  <si>
    <r>
      <rPr>
        <sz val="12"/>
        <color theme="1"/>
        <rFont val="新細明體"/>
        <family val="2"/>
        <charset val="136"/>
      </rPr>
      <t>工業工程與工程管理學系</t>
    </r>
  </si>
  <si>
    <r>
      <rPr>
        <sz val="12"/>
        <color theme="1"/>
        <rFont val="新細明體"/>
        <family val="2"/>
        <charset val="136"/>
      </rPr>
      <t>工學院學士班</t>
    </r>
  </si>
  <si>
    <r>
      <rPr>
        <sz val="12"/>
        <color theme="1"/>
        <rFont val="新細明體"/>
        <family val="2"/>
        <charset val="136"/>
      </rPr>
      <t>材料科學工程學系</t>
    </r>
  </si>
  <si>
    <r>
      <rPr>
        <sz val="12"/>
        <color theme="1"/>
        <rFont val="新細明體"/>
        <family val="2"/>
        <charset val="136"/>
      </rPr>
      <t>動力機械工程學系</t>
    </r>
  </si>
  <si>
    <r>
      <rPr>
        <sz val="12"/>
        <color theme="1"/>
        <rFont val="新細明體"/>
        <family val="2"/>
        <charset val="136"/>
      </rPr>
      <t>生醫工程與環境科學系</t>
    </r>
  </si>
  <si>
    <r>
      <rPr>
        <sz val="12"/>
        <color theme="1"/>
        <rFont val="新細明體"/>
        <family val="2"/>
        <charset val="136"/>
      </rPr>
      <t>工程與系統科學系</t>
    </r>
  </si>
  <si>
    <r>
      <rPr>
        <sz val="12"/>
        <color theme="1"/>
        <rFont val="新細明體"/>
        <family val="2"/>
        <charset val="136"/>
      </rPr>
      <t>原子科學院學士班</t>
    </r>
  </si>
  <si>
    <r>
      <rPr>
        <sz val="12"/>
        <color theme="1"/>
        <rFont val="新細明體"/>
        <family val="2"/>
        <charset val="136"/>
      </rPr>
      <t>中國文學系</t>
    </r>
  </si>
  <si>
    <r>
      <rPr>
        <sz val="12"/>
        <color theme="1"/>
        <rFont val="新細明體"/>
        <family val="2"/>
        <charset val="136"/>
      </rPr>
      <t>外國語文學系</t>
    </r>
  </si>
  <si>
    <r>
      <rPr>
        <sz val="12"/>
        <color theme="1"/>
        <rFont val="新細明體"/>
        <family val="2"/>
        <charset val="136"/>
      </rPr>
      <t>人文社會學院學士班</t>
    </r>
  </si>
  <si>
    <r>
      <rPr>
        <sz val="12"/>
        <color theme="1"/>
        <rFont val="新細明體"/>
        <family val="2"/>
        <charset val="136"/>
      </rPr>
      <t>醫學科學系</t>
    </r>
  </si>
  <si>
    <r>
      <rPr>
        <sz val="12"/>
        <color theme="1"/>
        <rFont val="新細明體"/>
        <family val="2"/>
        <charset val="136"/>
      </rPr>
      <t>生命科學系</t>
    </r>
  </si>
  <si>
    <r>
      <rPr>
        <sz val="12"/>
        <color theme="1"/>
        <rFont val="新細明體"/>
        <family val="2"/>
        <charset val="136"/>
      </rPr>
      <t>生命科學院學士班</t>
    </r>
  </si>
  <si>
    <r>
      <rPr>
        <sz val="12"/>
        <color theme="1"/>
        <rFont val="新細明體"/>
        <family val="2"/>
        <charset val="136"/>
      </rPr>
      <t>資訊工程學系</t>
    </r>
  </si>
  <si>
    <r>
      <rPr>
        <sz val="12"/>
        <color theme="1"/>
        <rFont val="新細明體"/>
        <family val="2"/>
        <charset val="136"/>
      </rPr>
      <t>電機工程學系</t>
    </r>
  </si>
  <si>
    <r>
      <rPr>
        <sz val="12"/>
        <color theme="1"/>
        <rFont val="新細明體"/>
        <family val="2"/>
        <charset val="136"/>
      </rPr>
      <t>電機資訊學院學士班</t>
    </r>
  </si>
  <si>
    <r>
      <rPr>
        <sz val="12"/>
        <color theme="1"/>
        <rFont val="新細明體"/>
        <family val="2"/>
        <charset val="136"/>
      </rPr>
      <t>經濟學系</t>
    </r>
  </si>
  <si>
    <r>
      <rPr>
        <sz val="12"/>
        <color theme="1"/>
        <rFont val="新細明體"/>
        <family val="2"/>
        <charset val="136"/>
      </rPr>
      <t>計量財務金融學系</t>
    </r>
  </si>
  <si>
    <r>
      <rPr>
        <sz val="12"/>
        <color theme="1"/>
        <rFont val="新細明體"/>
        <family val="2"/>
        <charset val="136"/>
      </rPr>
      <t>科技管理學院學士班</t>
    </r>
  </si>
  <si>
    <r>
      <rPr>
        <sz val="12"/>
        <color theme="1"/>
        <rFont val="新細明體"/>
        <family val="2"/>
        <charset val="136"/>
      </rPr>
      <t>清華學院國際學士班</t>
    </r>
  </si>
  <si>
    <r>
      <rPr>
        <sz val="12"/>
        <color theme="1"/>
        <rFont val="新細明體"/>
        <family val="2"/>
        <charset val="136"/>
      </rPr>
      <t>清華學院學士班</t>
    </r>
  </si>
  <si>
    <r>
      <rPr>
        <sz val="12"/>
        <color theme="1"/>
        <rFont val="新細明體"/>
        <family val="2"/>
        <charset val="136"/>
      </rPr>
      <t>環境與文化資源學系</t>
    </r>
  </si>
  <si>
    <r>
      <rPr>
        <sz val="12"/>
        <color theme="1"/>
        <rFont val="新細明體"/>
        <family val="2"/>
        <charset val="136"/>
      </rPr>
      <t>幼兒教育學系</t>
    </r>
  </si>
  <si>
    <r>
      <rPr>
        <sz val="12"/>
        <color theme="1"/>
        <rFont val="新細明體"/>
        <family val="2"/>
        <charset val="136"/>
      </rPr>
      <t>教育與學習科技學系</t>
    </r>
  </si>
  <si>
    <r>
      <rPr>
        <sz val="12"/>
        <color theme="1"/>
        <rFont val="新細明體"/>
        <family val="2"/>
        <charset val="136"/>
      </rPr>
      <t>英語教學系</t>
    </r>
  </si>
  <si>
    <r>
      <rPr>
        <sz val="12"/>
        <color theme="1"/>
        <rFont val="新細明體"/>
        <family val="2"/>
        <charset val="136"/>
      </rPr>
      <t>竹師教育學院學士班</t>
    </r>
  </si>
  <si>
    <r>
      <rPr>
        <sz val="12"/>
        <color theme="1"/>
        <rFont val="新細明體"/>
        <family val="2"/>
        <charset val="136"/>
      </rPr>
      <t>教育心理與諮商學系</t>
    </r>
  </si>
  <si>
    <r>
      <rPr>
        <sz val="12"/>
        <color theme="1"/>
        <rFont val="新細明體"/>
        <family val="2"/>
        <charset val="136"/>
      </rPr>
      <t>特殊教育學系</t>
    </r>
  </si>
  <si>
    <r>
      <rPr>
        <sz val="12"/>
        <color theme="1"/>
        <rFont val="新細明體"/>
        <family val="2"/>
        <charset val="136"/>
      </rPr>
      <t>運動科學系</t>
    </r>
  </si>
  <si>
    <r>
      <rPr>
        <sz val="12"/>
        <color theme="1"/>
        <rFont val="新細明體"/>
        <family val="2"/>
        <charset val="136"/>
      </rPr>
      <t>藝術與設計學系</t>
    </r>
  </si>
  <si>
    <r>
      <rPr>
        <sz val="12"/>
        <color theme="1"/>
        <rFont val="新細明體"/>
        <family val="2"/>
        <charset val="136"/>
      </rPr>
      <t>藝術學院學士班</t>
    </r>
  </si>
  <si>
    <r>
      <rPr>
        <sz val="12"/>
        <color theme="1"/>
        <rFont val="新細明體"/>
        <family val="2"/>
        <charset val="136"/>
      </rPr>
      <t>音樂學系</t>
    </r>
  </si>
  <si>
    <r>
      <rPr>
        <sz val="12"/>
        <color theme="1"/>
        <rFont val="新細明體"/>
        <family val="2"/>
        <charset val="136"/>
      </rPr>
      <t>學士後醫學系</t>
    </r>
  </si>
  <si>
    <r>
      <rPr>
        <sz val="12"/>
        <color theme="1"/>
        <rFont val="新細明體"/>
        <family val="2"/>
        <charset val="136"/>
      </rPr>
      <t>學士後法律學士學位學程</t>
    </r>
  </si>
  <si>
    <r>
      <rPr>
        <sz val="12"/>
        <color theme="1"/>
        <rFont val="細明體"/>
        <family val="3"/>
        <charset val="136"/>
      </rPr>
      <t>共計</t>
    </r>
    <r>
      <rPr>
        <sz val="12"/>
        <color theme="1"/>
        <rFont val="Times New Roman"/>
        <family val="1"/>
      </rPr>
      <t>Total</t>
    </r>
    <phoneticPr fontId="3" type="noConversion"/>
  </si>
  <si>
    <r>
      <t>1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1st Grade </t>
    </r>
    <phoneticPr fontId="3" type="noConversion"/>
  </si>
  <si>
    <r>
      <t>2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2nd Grade</t>
    </r>
    <phoneticPr fontId="3" type="noConversion"/>
  </si>
  <si>
    <r>
      <t>3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3rd Grade</t>
    </r>
    <phoneticPr fontId="3" type="noConversion"/>
  </si>
  <si>
    <r>
      <t>4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4th Grade</t>
    </r>
    <phoneticPr fontId="3" type="noConversion"/>
  </si>
  <si>
    <r>
      <rPr>
        <sz val="6"/>
        <rFont val="標楷體"/>
        <family val="4"/>
        <charset val="136"/>
      </rPr>
      <t>計</t>
    </r>
    <r>
      <rPr>
        <sz val="6"/>
        <rFont val="Times New Roman"/>
        <family val="1"/>
      </rPr>
      <t>(count)</t>
    </r>
    <phoneticPr fontId="14" type="noConversion"/>
  </si>
  <si>
    <r>
      <rPr>
        <sz val="10"/>
        <rFont val="標楷體"/>
        <family val="4"/>
        <charset val="136"/>
      </rPr>
      <t>男</t>
    </r>
    <r>
      <rPr>
        <sz val="10"/>
        <rFont val="Times New Roman"/>
        <family val="1"/>
      </rPr>
      <t>(M)</t>
    </r>
    <phoneticPr fontId="14" type="noConversion"/>
  </si>
  <si>
    <r>
      <rPr>
        <sz val="10"/>
        <rFont val="標楷體"/>
        <family val="4"/>
        <charset val="136"/>
      </rPr>
      <t>女</t>
    </r>
    <r>
      <rPr>
        <sz val="10"/>
        <rFont val="Times New Roman"/>
        <family val="1"/>
      </rPr>
      <t>(F)</t>
    </r>
    <phoneticPr fontId="14" type="noConversion"/>
  </si>
  <si>
    <r>
      <t>5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>5th Grade</t>
    </r>
    <phoneticPr fontId="3" type="noConversion"/>
  </si>
  <si>
    <r>
      <t>6</t>
    </r>
    <r>
      <rPr>
        <sz val="10"/>
        <color theme="1"/>
        <rFont val="細明體"/>
        <family val="3"/>
        <charset val="136"/>
      </rPr>
      <t>年級</t>
    </r>
    <r>
      <rPr>
        <sz val="10"/>
        <color theme="1"/>
        <rFont val="Times New Roman"/>
        <family val="1"/>
      </rPr>
      <t xml:space="preserve"> 6th Grade</t>
    </r>
    <phoneticPr fontId="3" type="noConversion"/>
  </si>
  <si>
    <t>Life Sciences</t>
  </si>
  <si>
    <t>Technology Management</t>
  </si>
  <si>
    <t>Total number</t>
  </si>
  <si>
    <t>Tsing Hua School of Medicine</t>
  </si>
  <si>
    <t>Subtotal</t>
  </si>
  <si>
    <t>Transition Units</t>
  </si>
  <si>
    <t>Chinese Language and Literature</t>
  </si>
  <si>
    <t>Applied Science</t>
  </si>
  <si>
    <t>Science</t>
  </si>
  <si>
    <t>Engineering</t>
  </si>
  <si>
    <t>Nuclear Science</t>
  </si>
  <si>
    <t>Humanities and Social Sciences</t>
  </si>
  <si>
    <t>Electrical Engineering and Computer Science</t>
  </si>
  <si>
    <t>Tsing Hua College</t>
  </si>
  <si>
    <t>Education</t>
  </si>
  <si>
    <t>Arts</t>
  </si>
  <si>
    <t>Chemistry</t>
  </si>
  <si>
    <t>Mathematics</t>
  </si>
  <si>
    <t>Physics</t>
  </si>
  <si>
    <t>Interdisciplinary Program of Sciences</t>
  </si>
  <si>
    <t>Chemical Engineering</t>
  </si>
  <si>
    <t>Industrial Engineering and Engineering Management</t>
  </si>
  <si>
    <t>Interdisciplinary Program of  Engineering</t>
  </si>
  <si>
    <t>Materials Science and Engineering</t>
  </si>
  <si>
    <t>Power Mechanical Engineering</t>
  </si>
  <si>
    <t>Biomedical Engineering and Environmental Sciences</t>
  </si>
  <si>
    <t>Engineering and System Science</t>
  </si>
  <si>
    <t>Interdisciplinary Program of Nuclear Science</t>
  </si>
  <si>
    <t>Chinese Literature</t>
  </si>
  <si>
    <t>Foreign Languages and Literature</t>
  </si>
  <si>
    <t>Interdisciplinary Program of Humanities and Social Sciences</t>
  </si>
  <si>
    <t>Medical Science</t>
  </si>
  <si>
    <t>Life Science</t>
  </si>
  <si>
    <t>Interdisciplinary Program of Life Sciences</t>
  </si>
  <si>
    <t>Computer Science</t>
  </si>
  <si>
    <t>Electrical Engineering</t>
  </si>
  <si>
    <t>Interdisciplinary Program of Electrical Engineering and Computer Science</t>
  </si>
  <si>
    <t>Economics</t>
  </si>
  <si>
    <t>Quantitative Finance</t>
  </si>
  <si>
    <t>Interdisciplinary Program of Management and Technology</t>
  </si>
  <si>
    <t>Tsing Hua College International Bachelor Degree Program</t>
  </si>
  <si>
    <t>Interdisciplinary Program of Tsing Hua</t>
  </si>
  <si>
    <t>Environmental and Cultural Resources</t>
  </si>
  <si>
    <t>Early Childhood Education</t>
  </si>
  <si>
    <t>Education and Learning Technology</t>
  </si>
  <si>
    <t>English Instruction</t>
  </si>
  <si>
    <t>Interdisciplinary Program of Education</t>
  </si>
  <si>
    <t>Educational Psychology and Counseling</t>
  </si>
  <si>
    <t>Special Education</t>
  </si>
  <si>
    <t>Kinesiology</t>
  </si>
  <si>
    <t>Arts and Design</t>
  </si>
  <si>
    <t>Interdisciplinary Program of Technology and Art</t>
  </si>
  <si>
    <t>Music</t>
  </si>
  <si>
    <t>Transition Units</t>
    <phoneticPr fontId="3" type="noConversion"/>
  </si>
  <si>
    <t>【系所調整院務中心】Transition Units</t>
    <phoneticPr fontId="3" type="noConversion"/>
  </si>
  <si>
    <t>Graduate Bachelor of Laws Program</t>
    <phoneticPr fontId="3" type="noConversion"/>
  </si>
  <si>
    <t>111學年度第1學期 學士班 院系人數統計(Enrollment Statistics for Bachelor’s Students in the 1st Semester of Academic Year 2022)</t>
    <phoneticPr fontId="3" type="noConversion"/>
  </si>
  <si>
    <t>【學士後】Post-graduate</t>
    <phoneticPr fontId="3" type="noConversion"/>
  </si>
  <si>
    <t>統計日期：111年10月12日(Updated: 2022.10.12)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</si>
</sst>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9">
    <font>
      <sz val="12"/>
      <color theme="1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b/>
      <sz val="13.5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2"/>
      <charset val="136"/>
    </font>
    <font>
      <sz val="12"/>
      <name val="新細明體"/>
      <family val="1"/>
      <charset val="136"/>
    </font>
    <font>
      <b/>
      <sz val="13.5"/>
      <name val="Times New Roman"/>
      <family val="1"/>
    </font>
    <font>
      <b/>
      <sz val="13.5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sz val="6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color theme="1"/>
      <name val="新細明體"/>
      <family val="2"/>
      <charset val="136"/>
    </font>
    <font>
      <sz val="6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3" xfId="0" applyBorder="1" applyAlignment="1">
      <alignment horizontal="left" vertical="center"/>
    </xf>
    <xf numFmtId="0" fontId="4" fillId="0" borderId="0" xfId="0" applyFo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176" fontId="17" fillId="3" borderId="10" xfId="0" applyNumberFormat="1" applyFont="1" applyFill="1" applyBorder="1" applyAlignment="1">
      <alignment horizontal="center"/>
    </xf>
    <xf numFmtId="176" fontId="18" fillId="3" borderId="10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039;&#26009;/&#20854;&#20182;&#25991;&#20214;/&#31995;&#25152;&#21517;&#31281;/112&#31995;&#25152;&#21517;&#312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系所名"/>
      <sheetName val="院名"/>
      <sheetName val="工作表3"/>
    </sheetNames>
    <sheetDataSet>
      <sheetData sheetId="0">
        <row r="1">
          <cell r="C1" t="str">
            <v>系所簡稱</v>
          </cell>
          <cell r="D1" t="str">
            <v>系所中文名稱</v>
          </cell>
          <cell r="E1" t="str">
            <v>DEPT_NAME_EN_PREFIX</v>
          </cell>
          <cell r="F1" t="str">
            <v>系所英文名稱</v>
          </cell>
        </row>
        <row r="2">
          <cell r="C2" t="str">
            <v>藝設系</v>
          </cell>
          <cell r="D2" t="str">
            <v>藝術與設計學系</v>
          </cell>
          <cell r="E2" t="str">
            <v>Department of</v>
          </cell>
          <cell r="F2" t="str">
            <v>Arts and Design</v>
          </cell>
        </row>
        <row r="3">
          <cell r="C3" t="str">
            <v>藝設系</v>
          </cell>
          <cell r="D3" t="str">
            <v>藝術與設計學系</v>
          </cell>
          <cell r="E3" t="str">
            <v>Department of</v>
          </cell>
          <cell r="F3" t="str">
            <v>Arts and Design</v>
          </cell>
        </row>
        <row r="4">
          <cell r="C4" t="str">
            <v>藝設系</v>
          </cell>
          <cell r="D4" t="str">
            <v>藝術與設計學系</v>
          </cell>
          <cell r="E4" t="str">
            <v>Department of</v>
          </cell>
          <cell r="F4" t="str">
            <v>Arts and Design</v>
          </cell>
        </row>
        <row r="5">
          <cell r="C5" t="str">
            <v>藝設系在職專班</v>
          </cell>
          <cell r="D5" t="str">
            <v>藝術與設計學系美勞教師碩士在職專班</v>
          </cell>
          <cell r="E5" t="str">
            <v xml:space="preserve"> </v>
          </cell>
          <cell r="F5" t="str">
            <v>In-service Master Program of Arts Education for Teachers</v>
          </cell>
        </row>
        <row r="6">
          <cell r="C6" t="str">
            <v>科藝所</v>
          </cell>
          <cell r="D6" t="str">
            <v>科技藝術研究所</v>
          </cell>
          <cell r="E6" t="str">
            <v xml:space="preserve"> </v>
          </cell>
          <cell r="F6" t="str">
            <v>Graduate Institute of Art and Technology</v>
          </cell>
        </row>
        <row r="7">
          <cell r="C7" t="str">
            <v>藝術學院學士班</v>
          </cell>
          <cell r="D7" t="str">
            <v>藝術學院學士班</v>
          </cell>
          <cell r="E7" t="str">
            <v>院學士班</v>
          </cell>
          <cell r="F7" t="str">
            <v>Interdisciplinary Program of Technology and Art</v>
          </cell>
        </row>
        <row r="8">
          <cell r="C8" t="str">
            <v>音樂系</v>
          </cell>
          <cell r="D8" t="str">
            <v>音樂學系</v>
          </cell>
          <cell r="E8" t="str">
            <v>Department of</v>
          </cell>
          <cell r="F8" t="str">
            <v>Music</v>
          </cell>
        </row>
        <row r="9">
          <cell r="C9" t="str">
            <v>音樂系</v>
          </cell>
          <cell r="D9" t="str">
            <v>音樂學系</v>
          </cell>
          <cell r="E9" t="str">
            <v>Department of</v>
          </cell>
          <cell r="F9" t="str">
            <v>Music</v>
          </cell>
        </row>
        <row r="10">
          <cell r="C10" t="str">
            <v>音樂系在職專班</v>
          </cell>
          <cell r="D10" t="str">
            <v>音樂學系音樂碩士在職專班</v>
          </cell>
          <cell r="E10" t="str">
            <v xml:space="preserve"> </v>
          </cell>
          <cell r="F10" t="str">
            <v>In-service Master Program in Music</v>
          </cell>
        </row>
        <row r="11">
          <cell r="C11" t="str">
            <v>人類所</v>
          </cell>
          <cell r="D11" t="str">
            <v>人類學研究所</v>
          </cell>
          <cell r="E11" t="str">
            <v>Institute of</v>
          </cell>
          <cell r="F11" t="str">
            <v>Anthropology</v>
          </cell>
        </row>
        <row r="12">
          <cell r="C12" t="str">
            <v>人類所</v>
          </cell>
          <cell r="D12" t="str">
            <v>人類學研究所</v>
          </cell>
          <cell r="E12" t="str">
            <v>Institute of</v>
          </cell>
          <cell r="F12" t="str">
            <v>Anthropology</v>
          </cell>
        </row>
        <row r="13">
          <cell r="C13" t="str">
            <v>中文系</v>
          </cell>
          <cell r="D13" t="str">
            <v>中國文學系</v>
          </cell>
          <cell r="E13" t="str">
            <v>Department of</v>
          </cell>
          <cell r="F13" t="str">
            <v>Chinese Literature</v>
          </cell>
        </row>
        <row r="14">
          <cell r="C14" t="str">
            <v>中文系</v>
          </cell>
          <cell r="D14" t="str">
            <v>中國文學系</v>
          </cell>
          <cell r="E14" t="str">
            <v>Department of</v>
          </cell>
          <cell r="F14" t="str">
            <v>Chinese Literature</v>
          </cell>
        </row>
        <row r="15">
          <cell r="C15" t="str">
            <v>中文系</v>
          </cell>
          <cell r="D15" t="str">
            <v>中國文學系</v>
          </cell>
          <cell r="E15" t="str">
            <v>Department of</v>
          </cell>
          <cell r="F15" t="str">
            <v>Chinese Literature</v>
          </cell>
        </row>
        <row r="16">
          <cell r="C16" t="str">
            <v>外語系</v>
          </cell>
          <cell r="D16" t="str">
            <v>外國語文學系</v>
          </cell>
          <cell r="E16" t="str">
            <v>Department of</v>
          </cell>
          <cell r="F16" t="str">
            <v>Foreign Languages and Literature</v>
          </cell>
        </row>
        <row r="17">
          <cell r="C17" t="str">
            <v>外語系</v>
          </cell>
          <cell r="D17" t="str">
            <v>外國語文學系</v>
          </cell>
          <cell r="E17" t="str">
            <v>Department of</v>
          </cell>
          <cell r="F17" t="str">
            <v>Foreign Languages and Literature</v>
          </cell>
        </row>
        <row r="18">
          <cell r="C18" t="str">
            <v>台研教在職學位班</v>
          </cell>
          <cell r="D18" t="str">
            <v>台灣研究教師在職進修碩士學位班</v>
          </cell>
          <cell r="E18" t="str">
            <v xml:space="preserve"> </v>
          </cell>
          <cell r="F18" t="str">
            <v>Graduate Program of Taiwan Studies for In-service Teachers</v>
          </cell>
        </row>
        <row r="19">
          <cell r="C19" t="str">
            <v>歷史所</v>
          </cell>
          <cell r="D19" t="str">
            <v>歷史研究所</v>
          </cell>
          <cell r="E19" t="str">
            <v>Institute of</v>
          </cell>
          <cell r="F19" t="str">
            <v>History</v>
          </cell>
        </row>
        <row r="20">
          <cell r="C20" t="str">
            <v>歷史所</v>
          </cell>
          <cell r="D20" t="str">
            <v>歷史研究所</v>
          </cell>
          <cell r="E20" t="str">
            <v>Institute of</v>
          </cell>
          <cell r="F20" t="str">
            <v>History</v>
          </cell>
        </row>
        <row r="21">
          <cell r="C21" t="str">
            <v>人社院學士班</v>
          </cell>
          <cell r="D21" t="str">
            <v>人文社會學院學士班</v>
          </cell>
          <cell r="E21" t="str">
            <v xml:space="preserve"> </v>
          </cell>
          <cell r="F21" t="str">
            <v>Interdisciplinary Program of Humanities and Social Sciences</v>
          </cell>
        </row>
        <row r="22">
          <cell r="C22" t="str">
            <v>人社院學士班</v>
          </cell>
          <cell r="D22" t="str">
            <v>人文社會學院學士班</v>
          </cell>
          <cell r="E22" t="str">
            <v>院學士班</v>
          </cell>
          <cell r="F22" t="str">
            <v>Interdisciplinary Program of Humanities and Social Sciences</v>
          </cell>
        </row>
        <row r="23">
          <cell r="C23" t="str">
            <v>人社院學士班</v>
          </cell>
          <cell r="D23" t="str">
            <v>人文社會學院學士班</v>
          </cell>
          <cell r="E23" t="str">
            <v>院學士班</v>
          </cell>
          <cell r="F23" t="str">
            <v>Interdisciplinary Program of Humanities and Social Sciences</v>
          </cell>
        </row>
        <row r="24">
          <cell r="C24" t="str">
            <v>亞際文化碩士學程</v>
          </cell>
          <cell r="D24" t="str">
            <v>亞際文化研究國際碩士學位學程(台灣聯合大學系統)</v>
          </cell>
          <cell r="E24" t="str">
            <v xml:space="preserve"> </v>
          </cell>
          <cell r="F24" t="str">
            <v>International Master's Program in Inter-Asia Cultural Studies (University System of Taiwan)</v>
          </cell>
        </row>
        <row r="25">
          <cell r="C25" t="str">
            <v>國際生班</v>
          </cell>
          <cell r="D25" t="str">
            <v>人文社會學院國際生學士學位學程</v>
          </cell>
          <cell r="E25" t="str">
            <v xml:space="preserve"> </v>
          </cell>
          <cell r="F25" t="str">
            <v>International Undergraduate Program of College of Humanities and Social Sciences</v>
          </cell>
        </row>
        <row r="26">
          <cell r="C26" t="str">
            <v>語言所</v>
          </cell>
          <cell r="D26" t="str">
            <v>語言學研究所</v>
          </cell>
          <cell r="E26" t="str">
            <v>Institute of</v>
          </cell>
          <cell r="F26" t="str">
            <v>Linguistics</v>
          </cell>
        </row>
        <row r="27">
          <cell r="C27" t="str">
            <v>語言所</v>
          </cell>
          <cell r="D27" t="str">
            <v>語言學研究所</v>
          </cell>
          <cell r="E27" t="str">
            <v>Institute of</v>
          </cell>
          <cell r="F27" t="str">
            <v>Linguistics</v>
          </cell>
        </row>
        <row r="28">
          <cell r="C28" t="str">
            <v>華語文碩士學位學程</v>
          </cell>
          <cell r="D28" t="str">
            <v>華語文碩士學位學程</v>
          </cell>
          <cell r="E28" t="str">
            <v xml:space="preserve"> </v>
          </cell>
          <cell r="F28" t="str">
            <v>Master's Program in Chinese Language and Culture</v>
          </cell>
        </row>
        <row r="29">
          <cell r="C29" t="str">
            <v>哲學所</v>
          </cell>
          <cell r="D29" t="str">
            <v>哲學研究所</v>
          </cell>
          <cell r="E29" t="str">
            <v>Institute of</v>
          </cell>
          <cell r="F29" t="str">
            <v>Philosophy</v>
          </cell>
        </row>
        <row r="30">
          <cell r="C30" t="str">
            <v>哲學所</v>
          </cell>
          <cell r="D30" t="str">
            <v>哲學研究所</v>
          </cell>
          <cell r="E30" t="str">
            <v>Institute of</v>
          </cell>
          <cell r="F30" t="str">
            <v>Philosophy</v>
          </cell>
        </row>
        <row r="31">
          <cell r="C31" t="str">
            <v>華文所</v>
          </cell>
          <cell r="D31" t="str">
            <v>華文文學研究所</v>
          </cell>
          <cell r="E31" t="str">
            <v>Institute of</v>
          </cell>
          <cell r="F31" t="str">
            <v>Sinophone Studies</v>
          </cell>
        </row>
        <row r="32">
          <cell r="C32" t="str">
            <v>社會所</v>
          </cell>
          <cell r="D32" t="str">
            <v>社會學研究所</v>
          </cell>
          <cell r="E32" t="str">
            <v>Institute of</v>
          </cell>
          <cell r="F32" t="str">
            <v>Sociology</v>
          </cell>
        </row>
        <row r="33">
          <cell r="C33" t="str">
            <v>社會所</v>
          </cell>
          <cell r="D33" t="str">
            <v>社會學研究所</v>
          </cell>
          <cell r="E33" t="str">
            <v>Institute of</v>
          </cell>
          <cell r="F33" t="str">
            <v>Sociology</v>
          </cell>
        </row>
        <row r="34">
          <cell r="C34" t="str">
            <v>台文所</v>
          </cell>
          <cell r="D34" t="str">
            <v>台灣文學研究所</v>
          </cell>
          <cell r="E34" t="str">
            <v>Institute of</v>
          </cell>
          <cell r="F34" t="str">
            <v>Taiwan Literature</v>
          </cell>
        </row>
        <row r="35">
          <cell r="C35" t="str">
            <v>台文所</v>
          </cell>
          <cell r="D35" t="str">
            <v>台灣文學研究所</v>
          </cell>
          <cell r="E35" t="str">
            <v>Institute of</v>
          </cell>
          <cell r="F35" t="str">
            <v>Taiwan Literature</v>
          </cell>
        </row>
        <row r="36">
          <cell r="C36" t="str">
            <v>醫科系</v>
          </cell>
          <cell r="D36" t="str">
            <v>醫學科學系</v>
          </cell>
          <cell r="E36" t="str">
            <v>Department of</v>
          </cell>
          <cell r="F36" t="str">
            <v>Medical Science</v>
          </cell>
        </row>
        <row r="37">
          <cell r="C37" t="str">
            <v>生醫學院學士班</v>
          </cell>
          <cell r="D37" t="str">
            <v>生命科學暨醫學院學士班</v>
          </cell>
          <cell r="E37" t="str">
            <v>院學士班</v>
          </cell>
          <cell r="F37" t="str">
            <v>Interdisciplinary Program of Life Sciences and Medicine</v>
          </cell>
        </row>
        <row r="38">
          <cell r="C38" t="str">
            <v>生科系</v>
          </cell>
          <cell r="D38" t="str">
            <v>生命科學系</v>
          </cell>
          <cell r="E38" t="str">
            <v>Department of</v>
          </cell>
          <cell r="F38" t="str">
            <v>Life Science</v>
          </cell>
        </row>
        <row r="39">
          <cell r="C39" t="str">
            <v>生技博士學程</v>
          </cell>
          <cell r="D39" t="str">
            <v>生技產業博士學位學程</v>
          </cell>
          <cell r="E39" t="str">
            <v xml:space="preserve"> </v>
          </cell>
          <cell r="F39" t="str">
            <v>Ph.D. Program in Bioindustrial Technology</v>
          </cell>
        </row>
        <row r="40">
          <cell r="C40" t="str">
            <v>生資所</v>
          </cell>
          <cell r="D40" t="str">
            <v>生物資訊與結構生物研究所</v>
          </cell>
          <cell r="E40" t="str">
            <v>Institute of</v>
          </cell>
          <cell r="F40" t="str">
            <v>Bioinformatics and Structural Biology</v>
          </cell>
        </row>
        <row r="41">
          <cell r="C41" t="str">
            <v>生資所</v>
          </cell>
          <cell r="D41" t="str">
            <v>生物資訊與結構生物研究所</v>
          </cell>
          <cell r="E41" t="str">
            <v>Institute of</v>
          </cell>
          <cell r="F41" t="str">
            <v>Bioinformatics and Structural Biology</v>
          </cell>
        </row>
        <row r="42">
          <cell r="C42" t="str">
            <v>生技所</v>
          </cell>
          <cell r="D42" t="str">
            <v>生物科技研究所</v>
          </cell>
          <cell r="E42" t="str">
            <v>Institute of</v>
          </cell>
          <cell r="F42" t="str">
            <v>Biotechnology</v>
          </cell>
        </row>
        <row r="43">
          <cell r="C43" t="str">
            <v>生技所</v>
          </cell>
          <cell r="D43" t="str">
            <v>生物科技研究所</v>
          </cell>
          <cell r="E43" t="str">
            <v>Institute of</v>
          </cell>
          <cell r="F43" t="str">
            <v>Biotechnology</v>
          </cell>
        </row>
        <row r="44">
          <cell r="C44" t="str">
            <v>神經科學博士學程</v>
          </cell>
          <cell r="D44" t="str">
            <v>跨領域神經科學博士學位學程(台灣聯合大學系統)</v>
          </cell>
          <cell r="E44" t="str">
            <v xml:space="preserve"> </v>
          </cell>
          <cell r="F44" t="str">
            <v>Ph.D. Program in Interdisciplinary Neuroscience (University System of Taiwan)</v>
          </cell>
        </row>
        <row r="45">
          <cell r="C45" t="str">
            <v>分生所</v>
          </cell>
          <cell r="D45" t="str">
            <v>分子與細胞生物研究所</v>
          </cell>
          <cell r="E45" t="str">
            <v>Institute of</v>
          </cell>
          <cell r="F45" t="str">
            <v>Molecular and Cellular Biology</v>
          </cell>
        </row>
        <row r="46">
          <cell r="C46" t="str">
            <v>分生所</v>
          </cell>
          <cell r="D46" t="str">
            <v>分子與細胞生物研究所</v>
          </cell>
          <cell r="E46" t="str">
            <v>Institute of</v>
          </cell>
          <cell r="F46" t="str">
            <v>Molecular and Cellular Biology</v>
          </cell>
        </row>
        <row r="47">
          <cell r="C47" t="str">
            <v>分醫所</v>
          </cell>
          <cell r="D47" t="str">
            <v>分子醫學研究所</v>
          </cell>
          <cell r="E47" t="str">
            <v>Institute of</v>
          </cell>
          <cell r="F47" t="str">
            <v>Molecular Medicine</v>
          </cell>
        </row>
        <row r="48">
          <cell r="C48" t="str">
            <v>分醫所</v>
          </cell>
          <cell r="D48" t="str">
            <v>分子醫學研究所</v>
          </cell>
          <cell r="E48" t="str">
            <v>Institute of</v>
          </cell>
          <cell r="F48" t="str">
            <v>Molecular Medicine</v>
          </cell>
        </row>
        <row r="49">
          <cell r="C49" t="str">
            <v>系神所</v>
          </cell>
          <cell r="D49" t="str">
            <v>系統神經科學研究所</v>
          </cell>
          <cell r="E49" t="str">
            <v>Institute of</v>
          </cell>
          <cell r="F49" t="str">
            <v>Systems Neuroscience</v>
          </cell>
        </row>
        <row r="50">
          <cell r="C50" t="str">
            <v>系神所</v>
          </cell>
          <cell r="D50" t="str">
            <v>系統神經科學研究所</v>
          </cell>
          <cell r="E50" t="str">
            <v>Institute of</v>
          </cell>
          <cell r="F50" t="str">
            <v>Systems Neuroscience</v>
          </cell>
        </row>
        <row r="51">
          <cell r="C51" t="str">
            <v>精準醫療博士學程</v>
          </cell>
          <cell r="D51" t="str">
            <v>精準醫療博士學位學程</v>
          </cell>
          <cell r="E51" t="str">
            <v xml:space="preserve"> </v>
          </cell>
          <cell r="F51" t="str">
            <v>Ph.D. Program in Precision Medicine</v>
          </cell>
        </row>
        <row r="52">
          <cell r="C52" t="str">
            <v>醫學系</v>
          </cell>
          <cell r="D52" t="str">
            <v>學士後醫學系</v>
          </cell>
          <cell r="E52" t="str">
            <v xml:space="preserve"> </v>
          </cell>
          <cell r="F52" t="str">
            <v>Tsing Hua School of Medicine</v>
          </cell>
        </row>
        <row r="53">
          <cell r="C53" t="str">
            <v>半導體學院</v>
          </cell>
          <cell r="D53" t="str">
            <v>半導體研究學院</v>
          </cell>
          <cell r="E53" t="str">
            <v xml:space="preserve"> </v>
          </cell>
          <cell r="F53" t="str">
            <v>College of Semiconductor Research Doctoral Program</v>
          </cell>
        </row>
        <row r="54">
          <cell r="C54" t="str">
            <v>半導體學院</v>
          </cell>
          <cell r="D54" t="str">
            <v>半導體研究學院</v>
          </cell>
          <cell r="E54" t="str">
            <v xml:space="preserve"> </v>
          </cell>
          <cell r="F54" t="str">
            <v>College of Semiconductor Research Master Program</v>
          </cell>
        </row>
        <row r="55">
          <cell r="C55" t="str">
            <v>經濟系</v>
          </cell>
          <cell r="D55" t="str">
            <v>經濟學系</v>
          </cell>
          <cell r="E55" t="str">
            <v>Department of</v>
          </cell>
          <cell r="F55" t="str">
            <v>Economics</v>
          </cell>
        </row>
        <row r="56">
          <cell r="C56" t="str">
            <v>經濟系</v>
          </cell>
          <cell r="D56" t="str">
            <v>經濟學系</v>
          </cell>
          <cell r="E56" t="str">
            <v>Department of</v>
          </cell>
          <cell r="F56" t="str">
            <v>Economics</v>
          </cell>
        </row>
        <row r="57">
          <cell r="C57" t="str">
            <v>經濟系</v>
          </cell>
          <cell r="D57" t="str">
            <v>經濟學系</v>
          </cell>
          <cell r="E57" t="str">
            <v>Department of</v>
          </cell>
          <cell r="F57" t="str">
            <v>Economics</v>
          </cell>
        </row>
        <row r="58">
          <cell r="C58" t="str">
            <v>經濟系</v>
          </cell>
          <cell r="D58" t="str">
            <v>經濟學系</v>
          </cell>
          <cell r="E58" t="str">
            <v>Department of</v>
          </cell>
          <cell r="F58" t="str">
            <v>Economics</v>
          </cell>
        </row>
        <row r="59">
          <cell r="C59" t="str">
            <v>經濟系</v>
          </cell>
          <cell r="D59" t="str">
            <v>經濟學系</v>
          </cell>
          <cell r="E59" t="str">
            <v>Department of</v>
          </cell>
          <cell r="F59" t="str">
            <v>Economics</v>
          </cell>
        </row>
        <row r="60">
          <cell r="C60" t="str">
            <v>EMBA專班</v>
          </cell>
          <cell r="D60" t="str">
            <v>高階經營管理碩士在職專班</v>
          </cell>
          <cell r="E60" t="str">
            <v xml:space="preserve"> </v>
          </cell>
          <cell r="F60" t="str">
            <v>Executive Master of Business Administration</v>
          </cell>
        </row>
        <row r="61">
          <cell r="C61" t="str">
            <v>EMBA雙聯</v>
          </cell>
          <cell r="D61" t="str">
            <v>高階經營管理雙聯碩士在職學位學程</v>
          </cell>
          <cell r="E61" t="str">
            <v xml:space="preserve"> </v>
          </cell>
          <cell r="F61" t="str">
            <v>NTHU-UTA Dual EMBA Degree Program</v>
          </cell>
        </row>
        <row r="62">
          <cell r="C62" t="str">
            <v>EMBA亞太馬國境外專班</v>
          </cell>
          <cell r="D62" t="str">
            <v>高階經營管理亞太地區馬來西亞境外碩士在職專班</v>
          </cell>
          <cell r="E62" t="str">
            <v xml:space="preserve"> </v>
          </cell>
          <cell r="F62" t="str">
            <v>Asia-Pacific Executive Master of Business Administration in Malaysia</v>
          </cell>
        </row>
        <row r="63">
          <cell r="C63" t="str">
            <v>EMBA深圳境外專班</v>
          </cell>
          <cell r="D63" t="str">
            <v>高階經營管理深圳境外碩士在職專班</v>
          </cell>
          <cell r="E63" t="str">
            <v xml:space="preserve"> </v>
          </cell>
          <cell r="F63" t="str">
            <v>Executive Master of Business Administration in Shenzhen</v>
          </cell>
        </row>
        <row r="64">
          <cell r="C64" t="str">
            <v>學士後法律</v>
          </cell>
          <cell r="D64" t="str">
            <v>學士後法律學士學位學程</v>
          </cell>
          <cell r="E64" t="str">
            <v xml:space="preserve"> </v>
          </cell>
          <cell r="F64" t="str">
            <v>Graduate Bachelor of Laws Program</v>
          </cell>
        </row>
        <row r="65">
          <cell r="C65" t="str">
            <v>健康經管專班</v>
          </cell>
          <cell r="D65" t="str">
            <v>健康政策與經營管理碩士在職專班</v>
          </cell>
          <cell r="E65" t="str">
            <v xml:space="preserve"> </v>
          </cell>
          <cell r="F65" t="str">
            <v>Master of Health Policy and Business Administration</v>
          </cell>
        </row>
        <row r="66">
          <cell r="C66" t="str">
            <v>IMBA碩士班</v>
          </cell>
          <cell r="D66" t="str">
            <v>國際專業管理碩士班</v>
          </cell>
          <cell r="F66" t="str">
            <v>International Master of Business Administration</v>
          </cell>
        </row>
        <row r="67">
          <cell r="C67" t="str">
            <v>科管院學士班</v>
          </cell>
          <cell r="D67" t="str">
            <v>科技管理學院學士班</v>
          </cell>
          <cell r="E67" t="str">
            <v xml:space="preserve"> </v>
          </cell>
          <cell r="F67" t="str">
            <v>Interdisciplinary Program of Management and Technology</v>
          </cell>
        </row>
        <row r="68">
          <cell r="C68" t="str">
            <v>科管院學士班</v>
          </cell>
          <cell r="D68" t="str">
            <v>科技管理學院學士班</v>
          </cell>
          <cell r="E68" t="str">
            <v xml:space="preserve"> </v>
          </cell>
          <cell r="F68" t="str">
            <v>Interdisciplinary Program of Management and Technology</v>
          </cell>
        </row>
        <row r="69">
          <cell r="C69" t="str">
            <v>服科所</v>
          </cell>
          <cell r="D69" t="str">
            <v>服務科學研究所</v>
          </cell>
          <cell r="E69" t="str">
            <v>Institute of</v>
          </cell>
          <cell r="F69" t="str">
            <v>Service Science</v>
          </cell>
        </row>
        <row r="70">
          <cell r="C70" t="str">
            <v>服科所</v>
          </cell>
          <cell r="D70" t="str">
            <v>服務科學研究所</v>
          </cell>
          <cell r="E70" t="str">
            <v>Institute of</v>
          </cell>
          <cell r="F70" t="str">
            <v>Service Science</v>
          </cell>
        </row>
        <row r="71">
          <cell r="C71" t="str">
            <v>科法所</v>
          </cell>
          <cell r="D71" t="str">
            <v>科技法律研究所</v>
          </cell>
          <cell r="E71" t="str">
            <v>Institute of</v>
          </cell>
          <cell r="F71" t="str">
            <v>Law for Science and Technology</v>
          </cell>
        </row>
        <row r="72">
          <cell r="C72" t="str">
            <v>科法所</v>
          </cell>
          <cell r="D72" t="str">
            <v>科技法律研究所</v>
          </cell>
          <cell r="E72" t="str">
            <v>Institute of</v>
          </cell>
          <cell r="F72" t="str">
            <v>Law for Science and Technology</v>
          </cell>
        </row>
        <row r="73">
          <cell r="C73" t="str">
            <v>科法所</v>
          </cell>
          <cell r="D73" t="str">
            <v>科技法律研究所</v>
          </cell>
          <cell r="E73" t="str">
            <v>Institute of</v>
          </cell>
          <cell r="F73" t="str">
            <v>Law for Science and Technology</v>
          </cell>
        </row>
        <row r="74">
          <cell r="C74" t="str">
            <v>MBA專班</v>
          </cell>
          <cell r="D74" t="str">
            <v>經營管理碩士在職專班</v>
          </cell>
          <cell r="E74" t="str">
            <v>Institute of</v>
          </cell>
          <cell r="F74" t="str">
            <v>Business Administration</v>
          </cell>
        </row>
        <row r="75">
          <cell r="C75" t="str">
            <v>MBA專班</v>
          </cell>
          <cell r="D75" t="str">
            <v>經營管理碩士在職專班</v>
          </cell>
          <cell r="E75" t="str">
            <v>Institute of</v>
          </cell>
          <cell r="F75" t="str">
            <v>Business Administration</v>
          </cell>
        </row>
        <row r="76">
          <cell r="C76" t="str">
            <v>財金專班</v>
          </cell>
          <cell r="D76" t="str">
            <v>財務金融碩士在職專班</v>
          </cell>
          <cell r="E76" t="str">
            <v xml:space="preserve"> </v>
          </cell>
          <cell r="F76" t="str">
            <v>Master Program of  Finance and Banking</v>
          </cell>
        </row>
        <row r="77">
          <cell r="C77" t="str">
            <v>公共政策與管理碩士專班</v>
          </cell>
          <cell r="D77" t="str">
            <v>公共政策與管理碩士在職專班</v>
          </cell>
          <cell r="E77" t="str">
            <v xml:space="preserve"> </v>
          </cell>
          <cell r="F77" t="str">
            <v>Master Program of Public Policy and Management</v>
          </cell>
        </row>
        <row r="78">
          <cell r="C78" t="str">
            <v>計財系</v>
          </cell>
          <cell r="D78" t="str">
            <v>計量財務金融學系</v>
          </cell>
          <cell r="E78" t="str">
            <v>Department of</v>
          </cell>
          <cell r="F78" t="str">
            <v>Quantitative Finance</v>
          </cell>
        </row>
        <row r="79">
          <cell r="C79" t="str">
            <v>計財系</v>
          </cell>
          <cell r="D79" t="str">
            <v>計量財務金融學系</v>
          </cell>
          <cell r="E79" t="str">
            <v>Department of</v>
          </cell>
          <cell r="F79" t="str">
            <v>Quantitative Finance</v>
          </cell>
        </row>
        <row r="80">
          <cell r="C80" t="str">
            <v>計財系</v>
          </cell>
          <cell r="D80" t="str">
            <v>計量財務金融學系</v>
          </cell>
          <cell r="E80" t="str">
            <v>Department of</v>
          </cell>
          <cell r="F80" t="str">
            <v>Quantitative Finance</v>
          </cell>
        </row>
        <row r="81">
          <cell r="C81" t="str">
            <v>計財系</v>
          </cell>
          <cell r="D81" t="str">
            <v>計量財務金融學系</v>
          </cell>
          <cell r="E81" t="str">
            <v>Department of</v>
          </cell>
          <cell r="F81" t="str">
            <v>Quantitative Finance</v>
          </cell>
        </row>
        <row r="82">
          <cell r="C82" t="str">
            <v>科管所</v>
          </cell>
          <cell r="D82" t="str">
            <v>科技管理研究所</v>
          </cell>
          <cell r="E82" t="str">
            <v>Institute of</v>
          </cell>
          <cell r="F82" t="str">
            <v>Technology Management</v>
          </cell>
        </row>
        <row r="83">
          <cell r="C83" t="str">
            <v>科管所</v>
          </cell>
          <cell r="D83" t="str">
            <v>科技管理研究所</v>
          </cell>
          <cell r="E83" t="str">
            <v>Institute of</v>
          </cell>
          <cell r="F83" t="str">
            <v>Technology Management</v>
          </cell>
        </row>
        <row r="84">
          <cell r="C84" t="str">
            <v>科管所</v>
          </cell>
          <cell r="D84" t="str">
            <v>科技管理研究所</v>
          </cell>
          <cell r="E84" t="str">
            <v>Institute of</v>
          </cell>
          <cell r="F84" t="str">
            <v>Technology Management</v>
          </cell>
        </row>
        <row r="85">
          <cell r="C85" t="str">
            <v>通訊所</v>
          </cell>
          <cell r="D85" t="str">
            <v>通訊工程研究所</v>
          </cell>
          <cell r="E85" t="str">
            <v>Institute of</v>
          </cell>
          <cell r="F85" t="str">
            <v>Communications Engineering</v>
          </cell>
        </row>
        <row r="86">
          <cell r="C86" t="str">
            <v>通訊所</v>
          </cell>
          <cell r="D86" t="str">
            <v>通訊工程研究所</v>
          </cell>
          <cell r="E86" t="str">
            <v>Institute of</v>
          </cell>
          <cell r="F86" t="str">
            <v>Communications Engineering</v>
          </cell>
        </row>
        <row r="87">
          <cell r="C87" t="str">
            <v>資工系</v>
          </cell>
          <cell r="D87" t="str">
            <v>資訊工程學系</v>
          </cell>
          <cell r="E87" t="str">
            <v>Department of</v>
          </cell>
          <cell r="F87" t="str">
            <v>Computer Science</v>
          </cell>
        </row>
        <row r="88">
          <cell r="C88" t="str">
            <v>資工系</v>
          </cell>
          <cell r="D88" t="str">
            <v>資訊工程學系</v>
          </cell>
          <cell r="E88" t="str">
            <v>Department of</v>
          </cell>
          <cell r="F88" t="str">
            <v>Computer Science</v>
          </cell>
        </row>
        <row r="89">
          <cell r="C89" t="str">
            <v>資工系</v>
          </cell>
          <cell r="D89" t="str">
            <v>資訊工程學系</v>
          </cell>
          <cell r="E89" t="str">
            <v>Department of</v>
          </cell>
          <cell r="F89" t="str">
            <v>Computer Science</v>
          </cell>
        </row>
        <row r="90">
          <cell r="C90" t="str">
            <v>資工系</v>
          </cell>
          <cell r="D90" t="str">
            <v>資訊工程學系</v>
          </cell>
          <cell r="E90" t="str">
            <v>Department of</v>
          </cell>
          <cell r="F90" t="str">
            <v>Computer Science</v>
          </cell>
        </row>
        <row r="91">
          <cell r="C91" t="str">
            <v>資工系</v>
          </cell>
          <cell r="D91" t="str">
            <v>資訊工程學系</v>
          </cell>
          <cell r="E91" t="str">
            <v>Department of</v>
          </cell>
          <cell r="F91" t="str">
            <v>Computer Science</v>
          </cell>
        </row>
        <row r="92">
          <cell r="C92" t="str">
            <v>電機系</v>
          </cell>
          <cell r="D92" t="str">
            <v>電機工程學系</v>
          </cell>
          <cell r="E92" t="str">
            <v>Department of</v>
          </cell>
          <cell r="F92" t="str">
            <v>Electrical Engineering</v>
          </cell>
        </row>
        <row r="93">
          <cell r="C93" t="str">
            <v>電機系</v>
          </cell>
          <cell r="D93" t="str">
            <v>電機工程學系</v>
          </cell>
          <cell r="E93" t="str">
            <v>Department of</v>
          </cell>
          <cell r="F93" t="str">
            <v>Electrical Engineering</v>
          </cell>
        </row>
        <row r="94">
          <cell r="C94" t="str">
            <v>電機系</v>
          </cell>
          <cell r="D94" t="str">
            <v>電機工程學系</v>
          </cell>
          <cell r="E94" t="str">
            <v>Department of</v>
          </cell>
          <cell r="F94" t="str">
            <v>Electrical Engineering</v>
          </cell>
        </row>
        <row r="95">
          <cell r="C95" t="str">
            <v>電機系</v>
          </cell>
          <cell r="D95" t="str">
            <v>電機工程學系</v>
          </cell>
          <cell r="E95" t="str">
            <v>Department of</v>
          </cell>
          <cell r="F95" t="str">
            <v>Electrical Engineering</v>
          </cell>
        </row>
        <row r="96">
          <cell r="C96" t="str">
            <v>電資院學士班</v>
          </cell>
          <cell r="D96" t="str">
            <v>電機資訊學院學士班</v>
          </cell>
          <cell r="E96" t="str">
            <v>院學士班</v>
          </cell>
          <cell r="F96" t="str">
            <v>Interdisciplinary Program of Electrical Engineering and Computer Science</v>
          </cell>
        </row>
        <row r="97">
          <cell r="C97" t="str">
            <v>電資院學士班</v>
          </cell>
          <cell r="D97" t="str">
            <v>電機資訊學院學士班</v>
          </cell>
          <cell r="E97" t="str">
            <v>院學士班</v>
          </cell>
          <cell r="F97" t="str">
            <v>Interdisciplinary Program of Electrical Engineering and Computer Science</v>
          </cell>
        </row>
        <row r="98">
          <cell r="C98" t="str">
            <v>電子所</v>
          </cell>
          <cell r="D98" t="str">
            <v>電子工程研究所</v>
          </cell>
          <cell r="E98" t="str">
            <v>Institute of</v>
          </cell>
          <cell r="F98" t="str">
            <v>Electronics Engineering</v>
          </cell>
        </row>
        <row r="99">
          <cell r="C99" t="str">
            <v>電子所</v>
          </cell>
          <cell r="D99" t="str">
            <v>電子工程研究所</v>
          </cell>
          <cell r="E99" t="str">
            <v>Institute of</v>
          </cell>
          <cell r="F99" t="str">
            <v>Electronics Engineering</v>
          </cell>
        </row>
        <row r="100">
          <cell r="C100" t="str">
            <v>資安所</v>
          </cell>
          <cell r="D100" t="str">
            <v>資訊安全研究所</v>
          </cell>
          <cell r="E100" t="str">
            <v>Institute of</v>
          </cell>
          <cell r="F100" t="str">
            <v>Information Security</v>
          </cell>
        </row>
        <row r="101">
          <cell r="C101" t="str">
            <v>光電所</v>
          </cell>
          <cell r="D101" t="str">
            <v>光電工程研究所</v>
          </cell>
          <cell r="E101" t="str">
            <v>Institute of</v>
          </cell>
          <cell r="F101" t="str">
            <v>Photonics Technologies</v>
          </cell>
        </row>
        <row r="102">
          <cell r="C102" t="str">
            <v>光電所</v>
          </cell>
          <cell r="D102" t="str">
            <v>光電工程研究所</v>
          </cell>
          <cell r="E102" t="str">
            <v>Institute of</v>
          </cell>
          <cell r="F102" t="str">
            <v>Photonics Technologies</v>
          </cell>
        </row>
        <row r="103">
          <cell r="C103" t="str">
            <v>資應所</v>
          </cell>
          <cell r="D103" t="str">
            <v>資訊系統與應用研究所</v>
          </cell>
          <cell r="E103" t="str">
            <v>Institute of</v>
          </cell>
          <cell r="F103" t="str">
            <v>Information Systems and Applications</v>
          </cell>
        </row>
        <row r="104">
          <cell r="C104" t="str">
            <v>資應所</v>
          </cell>
          <cell r="D104" t="str">
            <v>資訊系統與應用研究所</v>
          </cell>
          <cell r="E104" t="str">
            <v>Institute of</v>
          </cell>
          <cell r="F104" t="str">
            <v>Information Systems and Applications</v>
          </cell>
        </row>
        <row r="105">
          <cell r="C105" t="str">
            <v>社群人智國際學程</v>
          </cell>
          <cell r="D105" t="str">
            <v>社群網路與人智計算國際研究生博士學位學程</v>
          </cell>
          <cell r="E105" t="str">
            <v xml:space="preserve"> </v>
          </cell>
          <cell r="F105" t="str">
            <v>Social Networks and Human-Centered Computing Program</v>
          </cell>
        </row>
        <row r="106">
          <cell r="C106" t="str">
            <v>光電博士學程</v>
          </cell>
          <cell r="D106" t="str">
            <v>光電博士學位學程(台灣聯合大學系統)</v>
          </cell>
          <cell r="E106" t="str">
            <v xml:space="preserve"> </v>
          </cell>
          <cell r="F106" t="str">
            <v>Ph.D. Program in Photonics (University System of Taiwan)</v>
          </cell>
        </row>
        <row r="107">
          <cell r="C107" t="str">
            <v>AI智造暨聯網產碩專班</v>
          </cell>
          <cell r="D107" t="str">
            <v>AI智慧製造與智慧物聯網產業碩士專班</v>
          </cell>
          <cell r="E107" t="str">
            <v xml:space="preserve"> </v>
          </cell>
          <cell r="F107" t="str">
            <v>Industrial Technology Graduate Program of AI Intelligent Manufacturing &amp; Intelligent IoT Production</v>
          </cell>
        </row>
        <row r="108">
          <cell r="C108" t="str">
            <v>電動載具先進製造產碩專班</v>
          </cell>
          <cell r="D108" t="str">
            <v>電動載具先進智慧製造技術產業碩士專班</v>
          </cell>
          <cell r="E108" t="str">
            <v xml:space="preserve"> </v>
          </cell>
          <cell r="F108" t="str">
            <v>Advanced Intelligent Manufacture for Electric Vehicle Master Program</v>
          </cell>
        </row>
        <row r="109">
          <cell r="C109" t="str">
            <v>醫工所</v>
          </cell>
          <cell r="D109" t="str">
            <v>生物醫學工程研究所</v>
          </cell>
          <cell r="E109" t="str">
            <v>Institute of</v>
          </cell>
          <cell r="F109" t="str">
            <v>Biomedical Engineering</v>
          </cell>
        </row>
        <row r="110">
          <cell r="C110" t="str">
            <v>醫工所</v>
          </cell>
          <cell r="D110" t="str">
            <v>生物醫學工程研究所</v>
          </cell>
          <cell r="E110" t="str">
            <v>Institute of</v>
          </cell>
          <cell r="F110" t="str">
            <v>Biomedical Engineering</v>
          </cell>
        </row>
        <row r="111">
          <cell r="C111" t="str">
            <v>化工系</v>
          </cell>
          <cell r="D111" t="str">
            <v>化學工程學系</v>
          </cell>
          <cell r="E111" t="str">
            <v>Department of</v>
          </cell>
          <cell r="F111" t="str">
            <v>Chemical Engineering</v>
          </cell>
        </row>
        <row r="112">
          <cell r="C112" t="str">
            <v>化工系</v>
          </cell>
          <cell r="D112" t="str">
            <v>化學工程學系</v>
          </cell>
          <cell r="E112" t="str">
            <v>Department of</v>
          </cell>
          <cell r="F112" t="str">
            <v>Chemical Engineering</v>
          </cell>
        </row>
        <row r="113">
          <cell r="C113" t="str">
            <v>化工系</v>
          </cell>
          <cell r="D113" t="str">
            <v>化學工程學系</v>
          </cell>
          <cell r="E113" t="str">
            <v>Department of</v>
          </cell>
          <cell r="F113" t="str">
            <v>Chemical Engineering</v>
          </cell>
        </row>
        <row r="114">
          <cell r="C114" t="str">
            <v>流機暨材料與智檢產碩專班</v>
          </cell>
          <cell r="D114" t="str">
            <v>流體機械暨先進材料與智慧檢測產業碩士專班</v>
          </cell>
          <cell r="E114" t="str">
            <v xml:space="preserve"> </v>
          </cell>
          <cell r="F114" t="str">
            <v>Industrial Technology Graduate Program of Fluid Machinery and Advanced Materials with Intelligent Inspection</v>
          </cell>
        </row>
        <row r="115">
          <cell r="C115" t="str">
            <v>全球營運管理碩士學程</v>
          </cell>
          <cell r="D115" t="str">
            <v>全球營運管理碩士雙聯學位學程</v>
          </cell>
          <cell r="E115" t="str">
            <v xml:space="preserve"> </v>
          </cell>
          <cell r="F115" t="str">
            <v>Dual Master Program for Global Operation Management</v>
          </cell>
        </row>
        <row r="116">
          <cell r="C116" t="str">
            <v>工工系</v>
          </cell>
          <cell r="D116" t="str">
            <v>工業工程與工程管理學系</v>
          </cell>
          <cell r="E116" t="str">
            <v>Department of</v>
          </cell>
          <cell r="F116" t="str">
            <v>Industrial Engineering and Engineering Management</v>
          </cell>
        </row>
        <row r="117">
          <cell r="C117" t="str">
            <v>工工系</v>
          </cell>
          <cell r="D117" t="str">
            <v>工業工程與工程管理學系</v>
          </cell>
          <cell r="E117" t="str">
            <v>Department of</v>
          </cell>
          <cell r="F117" t="str">
            <v>Industrial Engineering and Engineering Management</v>
          </cell>
        </row>
        <row r="118">
          <cell r="C118" t="str">
            <v>工工系</v>
          </cell>
          <cell r="D118" t="str">
            <v>工業工程與工程管理學系</v>
          </cell>
          <cell r="E118" t="str">
            <v>Department of</v>
          </cell>
          <cell r="F118" t="str">
            <v>Industrial Engineering and Engineering Management</v>
          </cell>
        </row>
        <row r="119">
          <cell r="C119" t="str">
            <v>工工系</v>
          </cell>
          <cell r="D119" t="str">
            <v>工業工程與工程管理學系</v>
          </cell>
          <cell r="E119" t="str">
            <v>Department of</v>
          </cell>
          <cell r="F119" t="str">
            <v>Industrial Engineering and Engineering Management</v>
          </cell>
        </row>
        <row r="120">
          <cell r="C120" t="str">
            <v>工工系</v>
          </cell>
          <cell r="D120" t="str">
            <v>工業工程與工程管理學系</v>
          </cell>
          <cell r="E120" t="str">
            <v>Department of</v>
          </cell>
          <cell r="F120" t="str">
            <v>Industrial Engineering and Engineering Management</v>
          </cell>
        </row>
        <row r="121">
          <cell r="C121" t="str">
            <v>工工在職班</v>
          </cell>
          <cell r="D121" t="str">
            <v>工業工程與工程管理學系碩士在職專班</v>
          </cell>
          <cell r="E121" t="str">
            <v>Department of</v>
          </cell>
          <cell r="F121" t="str">
            <v>Industrial Engineering and Engineering Management</v>
          </cell>
        </row>
        <row r="122">
          <cell r="C122" t="str">
            <v>工工在職班</v>
          </cell>
          <cell r="D122" t="str">
            <v>工業工程與工程管理學系碩士在職專班</v>
          </cell>
          <cell r="E122" t="str">
            <v>Department of</v>
          </cell>
          <cell r="F122" t="str">
            <v>Industrial Engineering and Engineering Management</v>
          </cell>
        </row>
        <row r="123">
          <cell r="C123" t="str">
            <v>資通訊控制與熱流產碩專班</v>
          </cell>
          <cell r="D123" t="str">
            <v>資通訊科技產品智慧設計控制與熱流產業碩士專班</v>
          </cell>
          <cell r="E123" t="str">
            <v>Department of</v>
          </cell>
          <cell r="F123" t="str">
            <v>Industry-Oriented Master Degree Program on Intelligent Design, Control and Thermal fluid for ICT Pro</v>
          </cell>
        </row>
        <row r="124">
          <cell r="C124" t="str">
            <v>智慧資料中心產碩專班</v>
          </cell>
          <cell r="D124" t="str">
            <v>資通訊科技產品智慧設計與控制產碩專班</v>
          </cell>
          <cell r="E124" t="str">
            <v xml:space="preserve"> </v>
          </cell>
          <cell r="F124" t="str">
            <v>Industry-Oriented Master Degree Program on Intelligent Design and Control for ICT Products</v>
          </cell>
        </row>
        <row r="125">
          <cell r="C125" t="str">
            <v>智生馬達電控產碩專班</v>
          </cell>
          <cell r="D125" t="str">
            <v>智慧生產與智能馬達電控產業碩士專班</v>
          </cell>
          <cell r="E125" t="str">
            <v xml:space="preserve"> </v>
          </cell>
          <cell r="F125" t="str">
            <v>Intelligent Manufacturing &amp; Intelligent Motor Electronic Control Master Program of Industry</v>
          </cell>
        </row>
        <row r="126">
          <cell r="C126" t="str">
            <v>AI智造與物聯網產碩專班</v>
          </cell>
          <cell r="D126" t="str">
            <v>AI智慧製造與工業物聯網產業碩士專班</v>
          </cell>
          <cell r="E126" t="str">
            <v xml:space="preserve"> </v>
          </cell>
          <cell r="F126" t="str">
            <v>AI Intelligent Manufacturing and Industrial IoT Master Program of Industry</v>
          </cell>
        </row>
        <row r="127">
          <cell r="C127" t="str">
            <v>工學院學士班</v>
          </cell>
          <cell r="D127" t="str">
            <v>工學院學士班</v>
          </cell>
          <cell r="E127" t="str">
            <v xml:space="preserve"> </v>
          </cell>
          <cell r="F127" t="str">
            <v>Interdisciplinary Program of  Engineering</v>
          </cell>
        </row>
        <row r="128">
          <cell r="C128" t="str">
            <v>工學院學士班</v>
          </cell>
          <cell r="D128" t="str">
            <v>工學院學士班</v>
          </cell>
          <cell r="E128" t="str">
            <v>院學士班</v>
          </cell>
          <cell r="F128" t="str">
            <v>Interdisciplinary Program of  Engineering</v>
          </cell>
        </row>
        <row r="129">
          <cell r="C129" t="str">
            <v>智生製造產碩專班</v>
          </cell>
          <cell r="D129" t="str">
            <v>智慧生產與製造產業碩士專班</v>
          </cell>
          <cell r="E129" t="str">
            <v xml:space="preserve"> </v>
          </cell>
          <cell r="F129" t="str">
            <v>Intelligent Production and Intelligent Manufacturing Master Program of Industry</v>
          </cell>
        </row>
        <row r="130">
          <cell r="C130" t="str">
            <v>資通訊熱流電聲產碩專班</v>
          </cell>
          <cell r="D130" t="str">
            <v>資通訊熱流與電聲科技產業碩士專班</v>
          </cell>
          <cell r="E130" t="str">
            <v xml:space="preserve"> </v>
          </cell>
          <cell r="F130" t="str">
            <v>Master program of thermal management and electroacoustics for information technology</v>
          </cell>
        </row>
        <row r="131">
          <cell r="C131" t="str">
            <v>材料系</v>
          </cell>
          <cell r="D131" t="str">
            <v>材料科學工程學系</v>
          </cell>
          <cell r="E131" t="str">
            <v>Department of</v>
          </cell>
          <cell r="F131" t="str">
            <v>Materials Science and Engineering</v>
          </cell>
        </row>
        <row r="132">
          <cell r="C132" t="str">
            <v>材料系</v>
          </cell>
          <cell r="D132" t="str">
            <v>材料科學工程學系</v>
          </cell>
          <cell r="E132" t="str">
            <v>Department of</v>
          </cell>
          <cell r="F132" t="str">
            <v>Materials Science and Engineering</v>
          </cell>
        </row>
        <row r="133">
          <cell r="C133" t="str">
            <v>材料系</v>
          </cell>
          <cell r="D133" t="str">
            <v>材料科學工程學系</v>
          </cell>
          <cell r="E133" t="str">
            <v>Department of</v>
          </cell>
          <cell r="F133" t="str">
            <v>Materials Science and Engineering</v>
          </cell>
        </row>
        <row r="134">
          <cell r="C134" t="str">
            <v>材料系</v>
          </cell>
          <cell r="D134" t="str">
            <v>材料科學工程學系</v>
          </cell>
          <cell r="E134" t="str">
            <v>Department of</v>
          </cell>
          <cell r="F134" t="str">
            <v>Materials Science and Engineering</v>
          </cell>
        </row>
        <row r="135">
          <cell r="C135" t="str">
            <v>奈微所</v>
          </cell>
          <cell r="D135" t="str">
            <v>奈米工程與微系統研究所</v>
          </cell>
          <cell r="E135" t="str">
            <v>Institute of</v>
          </cell>
          <cell r="F135" t="str">
            <v>NanoEngineering and MicroSystems</v>
          </cell>
        </row>
        <row r="136">
          <cell r="C136" t="str">
            <v>奈微所</v>
          </cell>
          <cell r="D136" t="str">
            <v>奈米工程與微系統研究所</v>
          </cell>
          <cell r="E136" t="str">
            <v>Institute of</v>
          </cell>
          <cell r="F136" t="str">
            <v>NanoEngineering and MicroSystems</v>
          </cell>
        </row>
        <row r="137">
          <cell r="C137" t="str">
            <v>前瞻產博學程</v>
          </cell>
          <cell r="D137" t="str">
            <v>前瞻功能材料產業博士學位學程</v>
          </cell>
          <cell r="E137" t="str">
            <v xml:space="preserve"> </v>
          </cell>
          <cell r="F137" t="str">
            <v>Ph. D. Program in Prospective Functional Materials Industry</v>
          </cell>
        </row>
        <row r="138">
          <cell r="C138" t="str">
            <v>動機系</v>
          </cell>
          <cell r="D138" t="str">
            <v>動力機械工程學系</v>
          </cell>
          <cell r="E138" t="str">
            <v>Department of</v>
          </cell>
          <cell r="F138" t="str">
            <v>Power Mechanical Engineering</v>
          </cell>
        </row>
        <row r="139">
          <cell r="C139" t="str">
            <v>動機系</v>
          </cell>
          <cell r="D139" t="str">
            <v>動力機械工程學系</v>
          </cell>
          <cell r="E139" t="str">
            <v>Department of</v>
          </cell>
          <cell r="F139" t="str">
            <v>Power Mechanical Engineering</v>
          </cell>
        </row>
        <row r="140">
          <cell r="C140" t="str">
            <v>動機系</v>
          </cell>
          <cell r="D140" t="str">
            <v>動力機械工程學系</v>
          </cell>
          <cell r="E140" t="str">
            <v>Department of</v>
          </cell>
          <cell r="F140" t="str">
            <v>Power Mechanical Engineering</v>
          </cell>
        </row>
        <row r="141">
          <cell r="C141" t="str">
            <v>動機系</v>
          </cell>
          <cell r="D141" t="str">
            <v>動力機械工程學系</v>
          </cell>
          <cell r="E141" t="str">
            <v>Department of</v>
          </cell>
          <cell r="F141" t="str">
            <v>Power Mechanical Engineering</v>
          </cell>
        </row>
        <row r="142">
          <cell r="C142" t="str">
            <v>學前特教在職學位學程</v>
          </cell>
          <cell r="D142" t="str">
            <v>學前特殊教育碩士在職學位學程</v>
          </cell>
          <cell r="E142" t="str">
            <v xml:space="preserve"> </v>
          </cell>
          <cell r="F142" t="str">
            <v>Master Program in Early Childhood Special Education</v>
          </cell>
        </row>
        <row r="143">
          <cell r="C143" t="str">
            <v>環文系</v>
          </cell>
          <cell r="D143" t="str">
            <v>環境與文化資源學系</v>
          </cell>
          <cell r="E143" t="str">
            <v>Department of</v>
          </cell>
          <cell r="F143" t="str">
            <v>Environmental and Cultural Resources</v>
          </cell>
        </row>
        <row r="144">
          <cell r="C144" t="str">
            <v>環文系</v>
          </cell>
          <cell r="D144" t="str">
            <v>環境與文化資源學系</v>
          </cell>
          <cell r="E144" t="str">
            <v>Department of</v>
          </cell>
          <cell r="F144" t="str">
            <v>Environmental and Cultural Resources</v>
          </cell>
        </row>
        <row r="145">
          <cell r="C145" t="str">
            <v>環文系在職專班</v>
          </cell>
          <cell r="D145" t="str">
            <v>環境與文化資源學系社區與社會學習領域碩士在職專班</v>
          </cell>
          <cell r="E145" t="str">
            <v xml:space="preserve"> </v>
          </cell>
          <cell r="F145" t="str">
            <v>In-service Master Program of Community Development and Social Studies, Department of Environmental and Cultural Resources</v>
          </cell>
        </row>
        <row r="146">
          <cell r="C146" t="str">
            <v>幼教系</v>
          </cell>
          <cell r="D146" t="str">
            <v>幼兒教育學系</v>
          </cell>
          <cell r="E146" t="str">
            <v>Department of</v>
          </cell>
          <cell r="F146" t="str">
            <v>Early Childhood Education</v>
          </cell>
        </row>
        <row r="147">
          <cell r="C147" t="str">
            <v>幼教系</v>
          </cell>
          <cell r="D147" t="str">
            <v>幼兒教育學系</v>
          </cell>
          <cell r="E147" t="str">
            <v>Department of</v>
          </cell>
          <cell r="F147" t="str">
            <v>Early Childhood Education</v>
          </cell>
        </row>
        <row r="148">
          <cell r="C148" t="str">
            <v>幼教系</v>
          </cell>
          <cell r="D148" t="str">
            <v>幼兒教育學系</v>
          </cell>
          <cell r="E148" t="str">
            <v>Department of</v>
          </cell>
          <cell r="F148" t="str">
            <v>Early Childhood Education</v>
          </cell>
        </row>
        <row r="149">
          <cell r="C149" t="str">
            <v>幼教系</v>
          </cell>
          <cell r="D149" t="str">
            <v>幼兒教育學系</v>
          </cell>
          <cell r="E149" t="str">
            <v>Department of</v>
          </cell>
          <cell r="F149" t="str">
            <v>Early Childhood Education</v>
          </cell>
        </row>
        <row r="150">
          <cell r="C150" t="str">
            <v>幼教系在職專班</v>
          </cell>
          <cell r="D150" t="str">
            <v>幼兒教育學系碩士在職專班</v>
          </cell>
          <cell r="E150" t="str">
            <v xml:space="preserve"> </v>
          </cell>
          <cell r="F150" t="str">
            <v>Master Program in Early Childhood Education for In-service Practitioners</v>
          </cell>
        </row>
        <row r="151">
          <cell r="C151" t="str">
            <v>教科系</v>
          </cell>
          <cell r="D151" t="str">
            <v>教育與學習科技學系</v>
          </cell>
          <cell r="E151" t="str">
            <v>Department of</v>
          </cell>
          <cell r="F151" t="str">
            <v>Education and Learning Technology</v>
          </cell>
        </row>
        <row r="152">
          <cell r="C152" t="str">
            <v>教科系</v>
          </cell>
          <cell r="D152" t="str">
            <v>教育與學習科技學系</v>
          </cell>
          <cell r="E152" t="str">
            <v>Department of</v>
          </cell>
          <cell r="F152" t="str">
            <v>Education and Learning Technology</v>
          </cell>
        </row>
        <row r="153">
          <cell r="C153" t="str">
            <v>教科系</v>
          </cell>
          <cell r="D153" t="str">
            <v>教育與學習科技學系</v>
          </cell>
          <cell r="E153" t="str">
            <v>Department of</v>
          </cell>
          <cell r="F153" t="str">
            <v>Education and Learning Technology</v>
          </cell>
        </row>
        <row r="154">
          <cell r="C154" t="str">
            <v>教科系</v>
          </cell>
          <cell r="D154" t="str">
            <v>教育與學習科技學系</v>
          </cell>
          <cell r="E154" t="str">
            <v>Department of</v>
          </cell>
          <cell r="F154" t="str">
            <v>Education and Learning Technology</v>
          </cell>
        </row>
        <row r="155">
          <cell r="C155" t="str">
            <v>教科系</v>
          </cell>
          <cell r="D155" t="str">
            <v>教育與學習科技學系</v>
          </cell>
          <cell r="E155" t="str">
            <v>Department of</v>
          </cell>
          <cell r="F155" t="str">
            <v>Education and Learning Technology</v>
          </cell>
        </row>
        <row r="156">
          <cell r="C156" t="str">
            <v>教科系</v>
          </cell>
          <cell r="D156" t="str">
            <v>教育與學習科技學系</v>
          </cell>
          <cell r="E156" t="str">
            <v>Department of</v>
          </cell>
          <cell r="F156" t="str">
            <v>Education and Learning Technology</v>
          </cell>
        </row>
        <row r="157">
          <cell r="C157" t="str">
            <v>教科系碩士在職專班</v>
          </cell>
          <cell r="D157" t="str">
            <v>教育與學習科技學系碩士在職專班</v>
          </cell>
          <cell r="E157" t="str">
            <v xml:space="preserve"> </v>
          </cell>
          <cell r="F157" t="str">
            <v>In-service Master Program of Curriculum and Instruction</v>
          </cell>
        </row>
        <row r="158">
          <cell r="C158" t="str">
            <v>教科系碩士在職專班</v>
          </cell>
          <cell r="D158" t="str">
            <v>教育與學習科技學系碩士在職專班</v>
          </cell>
          <cell r="E158" t="str">
            <v xml:space="preserve"> </v>
          </cell>
          <cell r="F158" t="str">
            <v>In-service Master Program of Educational Administration</v>
          </cell>
        </row>
        <row r="159">
          <cell r="C159" t="str">
            <v>教科系碩士在職專班</v>
          </cell>
          <cell r="D159" t="str">
            <v>教育與學習科技學系碩士在職專班</v>
          </cell>
          <cell r="E159" t="str">
            <v xml:space="preserve"> </v>
          </cell>
          <cell r="F159" t="str">
            <v>In-service Master Program of Curriculum and Instruction</v>
          </cell>
        </row>
        <row r="160">
          <cell r="C160" t="str">
            <v>英教系</v>
          </cell>
          <cell r="D160" t="str">
            <v>英語教學系</v>
          </cell>
          <cell r="E160" t="str">
            <v>Department of</v>
          </cell>
          <cell r="F160" t="str">
            <v>English Instruction</v>
          </cell>
        </row>
        <row r="161">
          <cell r="C161" t="str">
            <v>英教系</v>
          </cell>
          <cell r="D161" t="str">
            <v>英語教學系</v>
          </cell>
          <cell r="E161" t="str">
            <v>Department of</v>
          </cell>
          <cell r="F161" t="str">
            <v>English Instruction</v>
          </cell>
        </row>
        <row r="162">
          <cell r="C162" t="str">
            <v>竹師教育學院博士班</v>
          </cell>
          <cell r="D162" t="str">
            <v>竹師教育學院博士班</v>
          </cell>
          <cell r="E162" t="str">
            <v xml:space="preserve"> </v>
          </cell>
          <cell r="F162" t="str">
            <v>Ph.D. Program in Education Sciences</v>
          </cell>
        </row>
        <row r="163">
          <cell r="C163" t="str">
            <v>教育學院學士班</v>
          </cell>
          <cell r="D163" t="str">
            <v>竹師教育學院學士班</v>
          </cell>
          <cell r="E163" t="str">
            <v>院學士班</v>
          </cell>
          <cell r="F163" t="str">
            <v>Interdisciplinary Program of Education</v>
          </cell>
        </row>
        <row r="164">
          <cell r="C164" t="str">
            <v>學科所</v>
          </cell>
          <cell r="D164" t="str">
            <v>學習科學與科技研究所</v>
          </cell>
          <cell r="E164" t="str">
            <v>Institute of</v>
          </cell>
          <cell r="F164" t="str">
            <v>Learning Sciences and Technologies</v>
          </cell>
        </row>
        <row r="165">
          <cell r="C165" t="str">
            <v>數理所</v>
          </cell>
          <cell r="D165" t="str">
            <v>數理教育研究所</v>
          </cell>
          <cell r="E165" t="str">
            <v xml:space="preserve"> </v>
          </cell>
          <cell r="F165" t="str">
            <v>Graduate Institute of Mathematics and Science Education</v>
          </cell>
        </row>
        <row r="166">
          <cell r="C166" t="str">
            <v>數理所在職專班</v>
          </cell>
          <cell r="D166" t="str">
            <v>數理教育研究所碩士在職專班</v>
          </cell>
          <cell r="E166" t="str">
            <v xml:space="preserve"> </v>
          </cell>
          <cell r="F166" t="str">
            <v>Mathematics &amp; Science Education Master Inservice Program</v>
          </cell>
        </row>
        <row r="167">
          <cell r="C167" t="str">
            <v>心諮系</v>
          </cell>
          <cell r="D167" t="str">
            <v>教育心理與諮商學系</v>
          </cell>
          <cell r="E167" t="str">
            <v>Department of</v>
          </cell>
          <cell r="F167" t="str">
            <v>Educational Psychology and Counseling</v>
          </cell>
        </row>
        <row r="168">
          <cell r="C168" t="str">
            <v>心諮系</v>
          </cell>
          <cell r="D168" t="str">
            <v>教育心理與諮商學系</v>
          </cell>
          <cell r="E168" t="str">
            <v>Department of</v>
          </cell>
          <cell r="F168" t="str">
            <v>Educational Psychology and Counseling</v>
          </cell>
        </row>
        <row r="169">
          <cell r="C169" t="str">
            <v>心諮系</v>
          </cell>
          <cell r="D169" t="str">
            <v>教育心理與諮商學系</v>
          </cell>
          <cell r="E169" t="str">
            <v>Department of</v>
          </cell>
          <cell r="F169" t="str">
            <v>Educational Psychology and Counseling</v>
          </cell>
        </row>
        <row r="170">
          <cell r="C170" t="str">
            <v>心諮系</v>
          </cell>
          <cell r="D170" t="str">
            <v>教育心理與諮商學系</v>
          </cell>
          <cell r="E170" t="str">
            <v>Department of</v>
          </cell>
          <cell r="F170" t="str">
            <v>Educational Psychology and Counseling</v>
          </cell>
        </row>
        <row r="171">
          <cell r="C171" t="str">
            <v>心諮系</v>
          </cell>
          <cell r="D171" t="str">
            <v>教育心理與諮商學系</v>
          </cell>
          <cell r="E171" t="str">
            <v>Department of</v>
          </cell>
          <cell r="F171" t="str">
            <v>Educational Psychology and Counseling</v>
          </cell>
        </row>
        <row r="172">
          <cell r="C172" t="str">
            <v>心諮系在職專班</v>
          </cell>
          <cell r="D172" t="str">
            <v>教育心理與諮商學系碩士在職專班</v>
          </cell>
          <cell r="E172" t="str">
            <v xml:space="preserve"> </v>
          </cell>
          <cell r="F172" t="str">
            <v>Division of Industrial and Organizational Psychology, In-service Master Program of Educational Psychology and Counseling</v>
          </cell>
        </row>
        <row r="173">
          <cell r="C173" t="str">
            <v>心諮系在職專班</v>
          </cell>
          <cell r="D173" t="str">
            <v>教育心理與諮商學系碩士在職專班</v>
          </cell>
          <cell r="E173" t="str">
            <v xml:space="preserve"> </v>
          </cell>
          <cell r="F173" t="str">
            <v>Division of Guidance and Counseling, In-service Master Program of Educational Psychology and Counseling</v>
          </cell>
        </row>
        <row r="174">
          <cell r="C174" t="str">
            <v>STEAM專班</v>
          </cell>
          <cell r="D174" t="str">
            <v>竹師教育學院跨領域STEAM教育碩士在職專班</v>
          </cell>
          <cell r="E174" t="str">
            <v xml:space="preserve"> </v>
          </cell>
          <cell r="F174" t="str">
            <v>Master Program in Interdisciplinary STEAM Education</v>
          </cell>
        </row>
        <row r="175">
          <cell r="C175" t="str">
            <v>新加坡心諮碩班境外專班</v>
          </cell>
          <cell r="D175" t="str">
            <v>竹師教育學院心理與諮商碩士新加坡境外在職專班</v>
          </cell>
          <cell r="E175" t="str">
            <v xml:space="preserve"> </v>
          </cell>
          <cell r="F175" t="str">
            <v>Master's Program in Psychology and Counseling, Singapore</v>
          </cell>
        </row>
        <row r="176">
          <cell r="C176" t="str">
            <v>特教系</v>
          </cell>
          <cell r="D176" t="str">
            <v>特殊教育學系</v>
          </cell>
          <cell r="E176" t="str">
            <v>Department of</v>
          </cell>
          <cell r="F176" t="str">
            <v>Special Education</v>
          </cell>
        </row>
        <row r="177">
          <cell r="C177" t="str">
            <v>特教系</v>
          </cell>
          <cell r="D177" t="str">
            <v>特殊教育學系</v>
          </cell>
          <cell r="E177" t="str">
            <v>Department of</v>
          </cell>
          <cell r="F177" t="str">
            <v>Special Education</v>
          </cell>
        </row>
        <row r="178">
          <cell r="C178" t="str">
            <v>運科系</v>
          </cell>
          <cell r="D178" t="str">
            <v>運動科學系</v>
          </cell>
          <cell r="E178" t="str">
            <v>Department of</v>
          </cell>
          <cell r="F178" t="str">
            <v>Kinesiology</v>
          </cell>
        </row>
        <row r="179">
          <cell r="C179" t="str">
            <v>運科系</v>
          </cell>
          <cell r="D179" t="str">
            <v>運動科學系</v>
          </cell>
          <cell r="E179" t="str">
            <v>Institute of</v>
          </cell>
          <cell r="F179" t="str">
            <v>Kinesiology</v>
          </cell>
        </row>
        <row r="180">
          <cell r="C180" t="str">
            <v>運科系在職專班</v>
          </cell>
          <cell r="D180" t="str">
            <v>運動科學系碩士在職專班</v>
          </cell>
          <cell r="E180" t="str">
            <v xml:space="preserve"> </v>
          </cell>
          <cell r="F180" t="str">
            <v>In-Service Master Program of Kinesiology</v>
          </cell>
        </row>
        <row r="181">
          <cell r="C181" t="str">
            <v>臺語所</v>
          </cell>
          <cell r="D181" t="str">
            <v>臺灣語言研究與教學研究所</v>
          </cell>
          <cell r="E181" t="str">
            <v>Institute of</v>
          </cell>
          <cell r="F181" t="str">
            <v>Taiwan Languages and Language Teaching</v>
          </cell>
        </row>
        <row r="182">
          <cell r="C182" t="str">
            <v>臺語所</v>
          </cell>
          <cell r="D182" t="str">
            <v>臺灣語言研究與教學研究所</v>
          </cell>
          <cell r="E182" t="str">
            <v>Institute of</v>
          </cell>
          <cell r="F182" t="str">
            <v>Taiwan Languages and Language Teaching</v>
          </cell>
        </row>
        <row r="183">
          <cell r="C183" t="str">
            <v>華德福在職學位學程</v>
          </cell>
          <cell r="D183" t="str">
            <v>華德福教育碩士在職學位學程</v>
          </cell>
          <cell r="E183" t="str">
            <v xml:space="preserve"> </v>
          </cell>
          <cell r="F183" t="str">
            <v>Master's Program in Waldorf Education</v>
          </cell>
        </row>
        <row r="184">
          <cell r="C184" t="str">
            <v>智慧生醫博士學程</v>
          </cell>
          <cell r="D184" t="str">
            <v>智慧生醫博士學位學程</v>
          </cell>
          <cell r="E184" t="str">
            <v xml:space="preserve"> </v>
          </cell>
          <cell r="F184" t="str">
            <v>Ph.D. Program in Biomedical Artificial Intelligence</v>
          </cell>
        </row>
        <row r="185">
          <cell r="C185" t="str">
            <v>智慧製造高階在職學位學程</v>
          </cell>
          <cell r="D185" t="str">
            <v>智慧製造跨院高階主管碩士在職學位學程</v>
          </cell>
          <cell r="E185" t="str">
            <v xml:space="preserve"> </v>
          </cell>
          <cell r="F185" t="str">
            <v>Executive Cross-Discipline Master Program for Intelligent Manufacturing</v>
          </cell>
        </row>
        <row r="186">
          <cell r="C186" t="str">
            <v>跨院國際碩士</v>
          </cell>
          <cell r="D186" t="str">
            <v>跨院國際碩士學位學程</v>
          </cell>
          <cell r="E186" t="str">
            <v xml:space="preserve"> </v>
          </cell>
          <cell r="F186" t="str">
            <v>International Intercollegiate Master Program</v>
          </cell>
        </row>
        <row r="187">
          <cell r="C187" t="str">
            <v>跨院國際碩士</v>
          </cell>
          <cell r="D187" t="str">
            <v>跨院國際碩士學位學程</v>
          </cell>
          <cell r="E187" t="str">
            <v xml:space="preserve"> </v>
          </cell>
          <cell r="F187" t="str">
            <v>International Intercollegiate Master Program</v>
          </cell>
        </row>
        <row r="188">
          <cell r="C188" t="str">
            <v>跨院國際碩士</v>
          </cell>
          <cell r="D188" t="str">
            <v>跨院國際碩士學位學程</v>
          </cell>
          <cell r="E188" t="str">
            <v xml:space="preserve"> </v>
          </cell>
          <cell r="F188" t="str">
            <v>International Intercollegiate Master Program</v>
          </cell>
        </row>
        <row r="189">
          <cell r="C189" t="str">
            <v>跨院國際碩士</v>
          </cell>
          <cell r="D189" t="str">
            <v>跨院國際碩士學位學程</v>
          </cell>
          <cell r="E189" t="str">
            <v xml:space="preserve"> </v>
          </cell>
          <cell r="F189" t="str">
            <v>International Intercollegiate Master Program</v>
          </cell>
        </row>
        <row r="190">
          <cell r="C190" t="str">
            <v>跨院國際博士</v>
          </cell>
          <cell r="D190" t="str">
            <v>跨院國際博士班學位學程</v>
          </cell>
          <cell r="E190" t="str">
            <v xml:space="preserve"> </v>
          </cell>
          <cell r="F190" t="str">
            <v>International Intercollegiate Ph.D. Program</v>
          </cell>
        </row>
        <row r="191">
          <cell r="C191" t="str">
            <v>跨院國際博士</v>
          </cell>
          <cell r="D191" t="str">
            <v>跨院國際博士班學位學程</v>
          </cell>
          <cell r="E191" t="str">
            <v xml:space="preserve"> </v>
          </cell>
          <cell r="F191" t="str">
            <v>International Intercollegiate Ph.D. Program</v>
          </cell>
        </row>
        <row r="192">
          <cell r="C192" t="str">
            <v>跨院國際博士</v>
          </cell>
          <cell r="D192" t="str">
            <v>跨院國際博士班學位學程</v>
          </cell>
          <cell r="E192" t="str">
            <v xml:space="preserve"> </v>
          </cell>
          <cell r="F192" t="str">
            <v>International Intercollegiate Ph.D. Program</v>
          </cell>
        </row>
        <row r="193">
          <cell r="C193" t="str">
            <v>藥品醫材法規科學專班</v>
          </cell>
          <cell r="D193" t="str">
            <v>藥品與醫材法規科學碩士在職學位學程</v>
          </cell>
          <cell r="E193" t="str">
            <v xml:space="preserve"> </v>
          </cell>
          <cell r="F193" t="str">
            <v>MS in Regulatory Affairs for Drugs &amp; Medical Devices</v>
          </cell>
        </row>
        <row r="194">
          <cell r="C194" t="str">
            <v>分環所</v>
          </cell>
          <cell r="D194" t="str">
            <v>分析與環境科學研究所</v>
          </cell>
          <cell r="E194" t="str">
            <v>Institute of</v>
          </cell>
          <cell r="F194" t="str">
            <v>Analytical and Environmental Sciences</v>
          </cell>
        </row>
        <row r="195">
          <cell r="C195" t="str">
            <v>分環所</v>
          </cell>
          <cell r="D195" t="str">
            <v>分析與環境科學研究所</v>
          </cell>
          <cell r="E195" t="str">
            <v>Institute of</v>
          </cell>
          <cell r="F195" t="str">
            <v>Analytical and Environmental Sciences</v>
          </cell>
        </row>
        <row r="196">
          <cell r="C196" t="str">
            <v>醫環系</v>
          </cell>
          <cell r="D196" t="str">
            <v>生醫工程與環境科學系</v>
          </cell>
          <cell r="E196" t="str">
            <v>Department of</v>
          </cell>
          <cell r="F196" t="str">
            <v>Biomedical Engineering and Environmental Sciences</v>
          </cell>
        </row>
        <row r="197">
          <cell r="C197" t="str">
            <v>醫環系</v>
          </cell>
          <cell r="D197" t="str">
            <v>生醫工程與環境科學系</v>
          </cell>
          <cell r="E197" t="str">
            <v>Department of</v>
          </cell>
          <cell r="F197" t="str">
            <v>Biomedical Engineering and Environmental Sciences</v>
          </cell>
        </row>
        <row r="198">
          <cell r="C198" t="str">
            <v>醫環系</v>
          </cell>
          <cell r="D198" t="str">
            <v>生醫工程與環境科學系</v>
          </cell>
          <cell r="E198" t="str">
            <v>Department of</v>
          </cell>
          <cell r="F198" t="str">
            <v>Biomedical Engineering and Environmental Sciences</v>
          </cell>
        </row>
        <row r="199">
          <cell r="C199" t="str">
            <v>醫環系</v>
          </cell>
          <cell r="D199" t="str">
            <v>生醫工程與環境科學系</v>
          </cell>
          <cell r="E199" t="str">
            <v>Department of</v>
          </cell>
          <cell r="F199" t="str">
            <v>Biomedical Engineering and Environmental Sciences</v>
          </cell>
        </row>
        <row r="200">
          <cell r="C200" t="str">
            <v>醫環系</v>
          </cell>
          <cell r="D200" t="str">
            <v>生醫工程與環境科學系</v>
          </cell>
          <cell r="E200" t="str">
            <v>Department of</v>
          </cell>
          <cell r="F200" t="str">
            <v>Biomedical Engineering and Environmental Sciences</v>
          </cell>
        </row>
        <row r="201">
          <cell r="C201" t="str">
            <v>工科系</v>
          </cell>
          <cell r="D201" t="str">
            <v>工程與系統科學系</v>
          </cell>
          <cell r="E201" t="str">
            <v>Department of</v>
          </cell>
          <cell r="F201" t="str">
            <v>Engineering and System Science</v>
          </cell>
        </row>
        <row r="202">
          <cell r="C202" t="str">
            <v>工科系</v>
          </cell>
          <cell r="D202" t="str">
            <v>工程與系統科學系</v>
          </cell>
          <cell r="E202" t="str">
            <v>Department of</v>
          </cell>
          <cell r="F202" t="str">
            <v>Engineering and System Science</v>
          </cell>
        </row>
        <row r="203">
          <cell r="C203" t="str">
            <v>工科系</v>
          </cell>
          <cell r="D203" t="str">
            <v>工程與系統科學系</v>
          </cell>
          <cell r="E203" t="str">
            <v>Department of</v>
          </cell>
          <cell r="F203" t="str">
            <v>Engineering and System Science</v>
          </cell>
        </row>
        <row r="204">
          <cell r="C204" t="str">
            <v>工科系</v>
          </cell>
          <cell r="D204" t="str">
            <v>工程與系統科學系</v>
          </cell>
          <cell r="E204" t="str">
            <v>Department of</v>
          </cell>
          <cell r="F204" t="str">
            <v>Engineering and System Science</v>
          </cell>
        </row>
        <row r="205">
          <cell r="C205" t="str">
            <v>環境博士學程</v>
          </cell>
          <cell r="D205" t="str">
            <v>環境科技博士學位學程(台灣聯合大學系統)</v>
          </cell>
          <cell r="E205" t="str">
            <v xml:space="preserve"> </v>
          </cell>
          <cell r="F205" t="str">
            <v>International Ph.D. Program in Environmental Science and Technology (University System of Taiwan)</v>
          </cell>
        </row>
        <row r="206">
          <cell r="C206" t="str">
            <v>原科院學士班</v>
          </cell>
          <cell r="D206" t="str">
            <v>原子科學院學士班</v>
          </cell>
          <cell r="E206" t="str">
            <v>院學士班</v>
          </cell>
          <cell r="F206" t="str">
            <v>Interdisciplinary Program of Nuclear Science</v>
          </cell>
        </row>
        <row r="207">
          <cell r="C207" t="str">
            <v>核工所</v>
          </cell>
          <cell r="D207" t="str">
            <v>核子工程與科學研究所</v>
          </cell>
          <cell r="E207" t="str">
            <v>Institute of</v>
          </cell>
          <cell r="F207" t="str">
            <v>Nuclear Engineering and Science</v>
          </cell>
        </row>
        <row r="208">
          <cell r="C208" t="str">
            <v>核工所</v>
          </cell>
          <cell r="D208" t="str">
            <v>核子工程與科學研究所</v>
          </cell>
          <cell r="E208" t="str">
            <v>Institute of</v>
          </cell>
          <cell r="F208" t="str">
            <v>Nuclear Engineering and Science</v>
          </cell>
        </row>
        <row r="209">
          <cell r="C209" t="str">
            <v>天文所</v>
          </cell>
          <cell r="D209" t="str">
            <v>天文研究所</v>
          </cell>
          <cell r="E209" t="str">
            <v>Institute of</v>
          </cell>
          <cell r="F209" t="str">
            <v>Astronomy</v>
          </cell>
        </row>
        <row r="210">
          <cell r="C210" t="str">
            <v>天文所</v>
          </cell>
          <cell r="D210" t="str">
            <v>天文研究所</v>
          </cell>
          <cell r="E210" t="str">
            <v>Institute of</v>
          </cell>
          <cell r="F210" t="str">
            <v>Astronomy</v>
          </cell>
        </row>
        <row r="211">
          <cell r="C211" t="str">
            <v>化學系</v>
          </cell>
          <cell r="D211" t="str">
            <v>化學系</v>
          </cell>
          <cell r="E211" t="str">
            <v>Department of</v>
          </cell>
          <cell r="F211" t="str">
            <v>Chemistry</v>
          </cell>
        </row>
        <row r="212">
          <cell r="C212" t="str">
            <v>化學系</v>
          </cell>
          <cell r="D212" t="str">
            <v>化學系</v>
          </cell>
          <cell r="E212" t="str">
            <v>Department of</v>
          </cell>
          <cell r="F212" t="str">
            <v>Chemistry</v>
          </cell>
        </row>
        <row r="213">
          <cell r="C213" t="str">
            <v>化學系</v>
          </cell>
          <cell r="D213" t="str">
            <v>化學系</v>
          </cell>
          <cell r="E213" t="str">
            <v>Department of</v>
          </cell>
          <cell r="F213" t="str">
            <v>Chemistry</v>
          </cell>
        </row>
        <row r="214">
          <cell r="C214" t="str">
            <v>化學系</v>
          </cell>
          <cell r="D214" t="str">
            <v>化學系</v>
          </cell>
          <cell r="E214" t="str">
            <v>Department of</v>
          </cell>
          <cell r="F214" t="str">
            <v>Chemistry</v>
          </cell>
        </row>
        <row r="215">
          <cell r="C215" t="str">
            <v>計科所</v>
          </cell>
          <cell r="D215" t="str">
            <v>計算與建模科學研究所</v>
          </cell>
          <cell r="E215" t="str">
            <v>Institute of</v>
          </cell>
          <cell r="F215" t="str">
            <v>Computational and Modeling Science</v>
          </cell>
        </row>
        <row r="216">
          <cell r="C216" t="str">
            <v>數學系</v>
          </cell>
          <cell r="D216" t="str">
            <v>數學系</v>
          </cell>
          <cell r="E216" t="str">
            <v>Department of</v>
          </cell>
          <cell r="F216" t="str">
            <v>Mathematics</v>
          </cell>
        </row>
        <row r="217">
          <cell r="C217" t="str">
            <v>數學系</v>
          </cell>
          <cell r="D217" t="str">
            <v>數學系</v>
          </cell>
          <cell r="E217" t="str">
            <v>Department of</v>
          </cell>
          <cell r="F217" t="str">
            <v>Mathematics</v>
          </cell>
        </row>
        <row r="218">
          <cell r="C218" t="str">
            <v>數學系</v>
          </cell>
          <cell r="D218" t="str">
            <v>數學系</v>
          </cell>
          <cell r="E218" t="str">
            <v>Department of</v>
          </cell>
          <cell r="F218" t="str">
            <v>Mathematics</v>
          </cell>
        </row>
        <row r="219">
          <cell r="C219" t="str">
            <v>數學系</v>
          </cell>
          <cell r="D219" t="str">
            <v>數學系</v>
          </cell>
          <cell r="E219" t="str">
            <v>Department of</v>
          </cell>
          <cell r="F219" t="str">
            <v>Mathematics</v>
          </cell>
        </row>
        <row r="220">
          <cell r="C220" t="str">
            <v>數學系</v>
          </cell>
          <cell r="D220" t="str">
            <v>數學系</v>
          </cell>
          <cell r="E220" t="str">
            <v>Department of</v>
          </cell>
          <cell r="F220" t="str">
            <v>Mathematics</v>
          </cell>
        </row>
        <row r="221">
          <cell r="C221" t="str">
            <v>數學系</v>
          </cell>
          <cell r="D221" t="str">
            <v>數學系</v>
          </cell>
          <cell r="E221" t="str">
            <v>Department of</v>
          </cell>
          <cell r="F221" t="str">
            <v>Mathematics</v>
          </cell>
        </row>
        <row r="222">
          <cell r="C222" t="str">
            <v>數學系</v>
          </cell>
          <cell r="D222" t="str">
            <v>數學系</v>
          </cell>
          <cell r="E222" t="str">
            <v>Department of</v>
          </cell>
          <cell r="F222" t="str">
            <v>Mathematics</v>
          </cell>
        </row>
        <row r="223">
          <cell r="C223" t="str">
            <v>物理系</v>
          </cell>
          <cell r="D223" t="str">
            <v>物理學系</v>
          </cell>
          <cell r="E223" t="str">
            <v>Department of</v>
          </cell>
          <cell r="F223" t="str">
            <v>Physics</v>
          </cell>
        </row>
        <row r="224">
          <cell r="C224" t="str">
            <v>物理系</v>
          </cell>
          <cell r="D224" t="str">
            <v>物理學系</v>
          </cell>
          <cell r="E224" t="str">
            <v>Department of</v>
          </cell>
          <cell r="F224" t="str">
            <v>Physics</v>
          </cell>
        </row>
        <row r="225">
          <cell r="C225" t="str">
            <v>物理系</v>
          </cell>
          <cell r="D225" t="str">
            <v>物理學系</v>
          </cell>
          <cell r="E225" t="str">
            <v>Department of</v>
          </cell>
          <cell r="F225" t="str">
            <v>Physics</v>
          </cell>
        </row>
        <row r="226">
          <cell r="C226" t="str">
            <v>物理系</v>
          </cell>
          <cell r="D226" t="str">
            <v>物理學系</v>
          </cell>
          <cell r="E226" t="str">
            <v>Department of</v>
          </cell>
          <cell r="F226" t="str">
            <v>Physics</v>
          </cell>
        </row>
        <row r="227">
          <cell r="C227" t="str">
            <v>物理系</v>
          </cell>
          <cell r="D227" t="str">
            <v>物理學系</v>
          </cell>
          <cell r="E227" t="str">
            <v>Department of</v>
          </cell>
          <cell r="F227" t="str">
            <v>Physics</v>
          </cell>
        </row>
        <row r="228">
          <cell r="C228" t="str">
            <v>物理系</v>
          </cell>
          <cell r="D228" t="str">
            <v>物理學系</v>
          </cell>
          <cell r="E228" t="str">
            <v>Department of</v>
          </cell>
          <cell r="F228" t="str">
            <v>Physics</v>
          </cell>
        </row>
        <row r="229">
          <cell r="C229" t="str">
            <v>物理系</v>
          </cell>
          <cell r="D229" t="str">
            <v>物理學系</v>
          </cell>
          <cell r="E229" t="str">
            <v>Department of</v>
          </cell>
          <cell r="F229" t="str">
            <v>Physics</v>
          </cell>
        </row>
        <row r="230">
          <cell r="C230" t="str">
            <v>量子科技博士學位學程</v>
          </cell>
          <cell r="D230" t="str">
            <v>量子科技暨尖端材料博士學位學程</v>
          </cell>
          <cell r="E230" t="str">
            <v xml:space="preserve"> </v>
          </cell>
          <cell r="F230" t="str">
            <v>Graduate Program of Quantum Technology and Advanced Materials</v>
          </cell>
        </row>
        <row r="231">
          <cell r="C231" t="str">
            <v>理學院學士班</v>
          </cell>
          <cell r="D231" t="str">
            <v>理學院學士班</v>
          </cell>
          <cell r="E231" t="str">
            <v>院學士班</v>
          </cell>
          <cell r="F231" t="str">
            <v>Interdisciplinary Program of Sciences</v>
          </cell>
        </row>
        <row r="232">
          <cell r="C232" t="str">
            <v>先進光源學位學程</v>
          </cell>
          <cell r="D232" t="str">
            <v>先進光源科技學位學程</v>
          </cell>
          <cell r="E232" t="str">
            <v xml:space="preserve"> </v>
          </cell>
          <cell r="F232" t="str">
            <v>Doctor Program of Science and Technology of Synchrotron Light Source</v>
          </cell>
        </row>
        <row r="233">
          <cell r="C233" t="str">
            <v>先進光源學位學程</v>
          </cell>
          <cell r="D233" t="str">
            <v>先進光源科技學位學程</v>
          </cell>
          <cell r="F233" t="str">
            <v>Doctor Program of Science and Technology of Synchrotron Light Source</v>
          </cell>
        </row>
        <row r="234">
          <cell r="C234" t="str">
            <v>先進光源學位學程</v>
          </cell>
          <cell r="D234" t="str">
            <v>先進光源科技學位學程</v>
          </cell>
          <cell r="E234" t="str">
            <v xml:space="preserve"> </v>
          </cell>
          <cell r="F234" t="str">
            <v>Master Program of Science and Technology of Synchrotron Light Source</v>
          </cell>
        </row>
        <row r="235">
          <cell r="C235" t="str">
            <v>先進光源學位學程</v>
          </cell>
          <cell r="D235" t="str">
            <v>先進光源科技學位學程</v>
          </cell>
          <cell r="E235" t="str">
            <v xml:space="preserve"> </v>
          </cell>
          <cell r="F235" t="str">
            <v>Master Program of Science and Technology of Synchrotron Light Source</v>
          </cell>
        </row>
        <row r="236">
          <cell r="C236" t="str">
            <v>統計所</v>
          </cell>
          <cell r="D236" t="str">
            <v>統計學研究所</v>
          </cell>
          <cell r="E236" t="str">
            <v>Institute of</v>
          </cell>
          <cell r="F236" t="str">
            <v>Statistics</v>
          </cell>
        </row>
        <row r="237">
          <cell r="C237" t="str">
            <v>統計所</v>
          </cell>
          <cell r="D237" t="str">
            <v>統計學研究所</v>
          </cell>
          <cell r="E237" t="str">
            <v>Institute of</v>
          </cell>
          <cell r="F237" t="str">
            <v>Statistics</v>
          </cell>
        </row>
        <row r="238">
          <cell r="C238" t="str">
            <v>國際學士班</v>
          </cell>
          <cell r="D238" t="str">
            <v>清華學院國際學士班</v>
          </cell>
          <cell r="E238" t="str">
            <v xml:space="preserve"> </v>
          </cell>
          <cell r="F238" t="str">
            <v>Tsing Hua College International Bachelor Degree Program</v>
          </cell>
        </row>
        <row r="239">
          <cell r="C239" t="str">
            <v>國際學士班</v>
          </cell>
          <cell r="D239" t="str">
            <v>清華學院國際學士班</v>
          </cell>
          <cell r="E239" t="str">
            <v xml:space="preserve"> </v>
          </cell>
          <cell r="F239" t="str">
            <v>Tsing Hua College International Bachelor Degree Program</v>
          </cell>
        </row>
        <row r="240">
          <cell r="C240" t="str">
            <v>學科所</v>
          </cell>
          <cell r="D240" t="str">
            <v>學習科學研究所</v>
          </cell>
          <cell r="E240" t="str">
            <v>Institute of</v>
          </cell>
          <cell r="F240" t="str">
            <v>Learning Sciences</v>
          </cell>
        </row>
        <row r="241">
          <cell r="C241" t="str">
            <v>清華學院學士班</v>
          </cell>
          <cell r="D241" t="str">
            <v>清華學院學士班</v>
          </cell>
          <cell r="E241" t="str">
            <v xml:space="preserve"> </v>
          </cell>
          <cell r="F241" t="str">
            <v>Interdisciplinary Program of Tsing Hua</v>
          </cell>
        </row>
        <row r="242">
          <cell r="C242" t="str">
            <v>清華學院學士班</v>
          </cell>
          <cell r="D242" t="str">
            <v>清華學院學士班</v>
          </cell>
          <cell r="E242" t="str">
            <v xml:space="preserve"> </v>
          </cell>
          <cell r="F242" t="str">
            <v>Interdisciplinary Program of Tsing Hua</v>
          </cell>
        </row>
        <row r="243">
          <cell r="C243" t="str">
            <v>清華學院學士班</v>
          </cell>
          <cell r="D243" t="str">
            <v>清華學院學士班</v>
          </cell>
          <cell r="E243" t="str">
            <v xml:space="preserve"> </v>
          </cell>
          <cell r="F243" t="str">
            <v>Interdisciplinary Program of Tsing Hua</v>
          </cell>
        </row>
        <row r="244">
          <cell r="C244" t="str">
            <v>台北政經學院政治經濟碩士</v>
          </cell>
          <cell r="D244" t="str">
            <v>台北政經學院政治經濟碩士班</v>
          </cell>
          <cell r="E244" t="str">
            <v xml:space="preserve"> </v>
          </cell>
          <cell r="F244" t="str">
            <v>Master's Program in Political Economy</v>
          </cell>
        </row>
        <row r="245">
          <cell r="C245" t="str">
            <v>台北政經學院政治經濟博士</v>
          </cell>
          <cell r="D245" t="str">
            <v>台北政經學院政治經濟博士班</v>
          </cell>
          <cell r="E245" t="str">
            <v xml:space="preserve"> </v>
          </cell>
          <cell r="F245" t="str">
            <v>Doctoral Program in Political Economy</v>
          </cell>
        </row>
        <row r="246">
          <cell r="C246" t="str">
            <v>合計</v>
          </cell>
          <cell r="D246" t="str">
            <v>合計</v>
          </cell>
          <cell r="F246" t="str">
            <v>Subtotal</v>
          </cell>
        </row>
        <row r="247">
          <cell r="C247" t="str">
            <v>總計</v>
          </cell>
          <cell r="D247" t="str">
            <v>總計</v>
          </cell>
          <cell r="F247" t="str">
            <v>Total</v>
          </cell>
        </row>
        <row r="248">
          <cell r="C248" t="str">
            <v>應用科學系</v>
          </cell>
          <cell r="D248" t="str">
            <v>應用科學系</v>
          </cell>
          <cell r="F248" t="str">
            <v>Applied Science</v>
          </cell>
        </row>
        <row r="249">
          <cell r="C249" t="str">
            <v>應用數學系</v>
          </cell>
          <cell r="D249" t="str">
            <v>應用數學系</v>
          </cell>
          <cell r="F249" t="str">
            <v>Applied Mathematics</v>
          </cell>
        </row>
        <row r="250">
          <cell r="C250" t="str">
            <v>中國語文學系</v>
          </cell>
          <cell r="D250" t="str">
            <v>中國語文學系</v>
          </cell>
          <cell r="F250" t="str">
            <v>Chinese Language and Literature</v>
          </cell>
        </row>
        <row r="251">
          <cell r="D251" t="str">
            <v>人力資源與數位學習科技研究所</v>
          </cell>
          <cell r="F251" t="str">
            <v>Human Resource and eLearning Technology</v>
          </cell>
        </row>
      </sheetData>
      <sheetData sheetId="1">
        <row r="1">
          <cell r="C1" t="str">
            <v>DIV_NAME_CH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63" sqref="C63"/>
    </sheetView>
  </sheetViews>
  <sheetFormatPr defaultRowHeight="16.5"/>
  <cols>
    <col min="1" max="1" width="17.125" customWidth="1"/>
    <col min="2" max="2" width="35.75" customWidth="1"/>
    <col min="3" max="3" width="24.5" customWidth="1"/>
    <col min="4" max="4" width="31.625" style="11" customWidth="1"/>
    <col min="5" max="19" width="6" style="11" customWidth="1"/>
  </cols>
  <sheetData>
    <row r="1" spans="1:19" ht="16.5" customHeight="1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6.5" customHeight="1">
      <c r="A2" s="27" t="s">
        <v>128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30" t="s">
        <v>0</v>
      </c>
      <c r="B3" s="39" t="s">
        <v>18</v>
      </c>
      <c r="C3" s="32" t="s">
        <v>1</v>
      </c>
      <c r="D3" s="39" t="s">
        <v>19</v>
      </c>
      <c r="E3" s="34" t="s">
        <v>60</v>
      </c>
      <c r="F3" s="35"/>
      <c r="G3" s="36"/>
      <c r="H3" s="20" t="s">
        <v>61</v>
      </c>
      <c r="I3" s="21"/>
      <c r="J3" s="20" t="s">
        <v>62</v>
      </c>
      <c r="K3" s="21"/>
      <c r="L3" s="20" t="s">
        <v>63</v>
      </c>
      <c r="M3" s="21"/>
      <c r="N3" s="20" t="s">
        <v>64</v>
      </c>
      <c r="O3" s="21"/>
      <c r="P3" s="20" t="s">
        <v>68</v>
      </c>
      <c r="Q3" s="21"/>
      <c r="R3" s="20" t="s">
        <v>69</v>
      </c>
      <c r="S3" s="21"/>
    </row>
    <row r="4" spans="1:19">
      <c r="A4" s="31"/>
      <c r="B4" s="40"/>
      <c r="C4" s="33"/>
      <c r="D4" s="40"/>
      <c r="E4" s="12" t="s">
        <v>65</v>
      </c>
      <c r="F4" s="13" t="s">
        <v>66</v>
      </c>
      <c r="G4" s="13" t="s">
        <v>67</v>
      </c>
      <c r="H4" s="13" t="s">
        <v>66</v>
      </c>
      <c r="I4" s="13" t="s">
        <v>67</v>
      </c>
      <c r="J4" s="13" t="s">
        <v>66</v>
      </c>
      <c r="K4" s="13" t="s">
        <v>67</v>
      </c>
      <c r="L4" s="13" t="s">
        <v>66</v>
      </c>
      <c r="M4" s="13" t="s">
        <v>67</v>
      </c>
      <c r="N4" s="13" t="s">
        <v>66</v>
      </c>
      <c r="O4" s="13" t="s">
        <v>67</v>
      </c>
      <c r="P4" s="13" t="s">
        <v>66</v>
      </c>
      <c r="Q4" s="13" t="s">
        <v>67</v>
      </c>
      <c r="R4" s="13" t="s">
        <v>66</v>
      </c>
      <c r="S4" s="13" t="s">
        <v>67</v>
      </c>
    </row>
    <row r="5" spans="1:19">
      <c r="A5" s="1" t="s">
        <v>2</v>
      </c>
      <c r="B5" s="7" t="s">
        <v>78</v>
      </c>
      <c r="C5" s="9" t="s">
        <v>20</v>
      </c>
      <c r="D5" s="8" t="s">
        <v>86</v>
      </c>
      <c r="E5" s="10">
        <v>265</v>
      </c>
      <c r="F5" s="10">
        <v>175</v>
      </c>
      <c r="G5" s="10">
        <v>90</v>
      </c>
      <c r="H5" s="10">
        <v>43</v>
      </c>
      <c r="I5" s="10">
        <v>23</v>
      </c>
      <c r="J5" s="10">
        <v>48</v>
      </c>
      <c r="K5" s="10">
        <v>23</v>
      </c>
      <c r="L5" s="10">
        <v>41</v>
      </c>
      <c r="M5" s="10">
        <v>22</v>
      </c>
      <c r="N5" s="10">
        <v>34</v>
      </c>
      <c r="O5" s="10">
        <v>20</v>
      </c>
      <c r="P5" s="10">
        <v>6</v>
      </c>
      <c r="Q5" s="10">
        <v>1</v>
      </c>
      <c r="R5" s="10">
        <v>3</v>
      </c>
      <c r="S5" s="10">
        <v>1</v>
      </c>
    </row>
    <row r="6" spans="1:19">
      <c r="A6" s="1" t="s">
        <v>2</v>
      </c>
      <c r="B6" s="7" t="s">
        <v>78</v>
      </c>
      <c r="C6" s="9" t="s">
        <v>21</v>
      </c>
      <c r="D6" s="8" t="s">
        <v>87</v>
      </c>
      <c r="E6" s="10">
        <v>267</v>
      </c>
      <c r="F6" s="10">
        <v>218</v>
      </c>
      <c r="G6" s="10">
        <v>49</v>
      </c>
      <c r="H6" s="10">
        <v>54</v>
      </c>
      <c r="I6" s="10">
        <v>13</v>
      </c>
      <c r="J6" s="10">
        <v>48</v>
      </c>
      <c r="K6" s="10">
        <v>14</v>
      </c>
      <c r="L6" s="10">
        <v>49</v>
      </c>
      <c r="M6" s="10">
        <v>9</v>
      </c>
      <c r="N6" s="10">
        <v>46</v>
      </c>
      <c r="O6" s="10">
        <v>7</v>
      </c>
      <c r="P6" s="10">
        <v>18</v>
      </c>
      <c r="Q6" s="10">
        <v>5</v>
      </c>
      <c r="R6" s="10">
        <v>3</v>
      </c>
      <c r="S6" s="10">
        <v>1</v>
      </c>
    </row>
    <row r="7" spans="1:19">
      <c r="A7" s="1" t="s">
        <v>2</v>
      </c>
      <c r="B7" s="7" t="s">
        <v>78</v>
      </c>
      <c r="C7" s="9" t="s">
        <v>22</v>
      </c>
      <c r="D7" s="8" t="s">
        <v>88</v>
      </c>
      <c r="E7" s="10">
        <v>294</v>
      </c>
      <c r="F7" s="10">
        <v>241</v>
      </c>
      <c r="G7" s="10">
        <v>53</v>
      </c>
      <c r="H7" s="10">
        <v>67</v>
      </c>
      <c r="I7" s="10">
        <v>9</v>
      </c>
      <c r="J7" s="10">
        <v>51</v>
      </c>
      <c r="K7" s="10">
        <v>17</v>
      </c>
      <c r="L7" s="10">
        <v>48</v>
      </c>
      <c r="M7" s="10">
        <v>15</v>
      </c>
      <c r="N7" s="10">
        <v>61</v>
      </c>
      <c r="O7" s="10">
        <v>9</v>
      </c>
      <c r="P7" s="10">
        <v>12</v>
      </c>
      <c r="Q7" s="10">
        <v>2</v>
      </c>
      <c r="R7" s="10">
        <v>2</v>
      </c>
      <c r="S7" s="10">
        <v>1</v>
      </c>
    </row>
    <row r="8" spans="1:19">
      <c r="A8" s="1" t="s">
        <v>2</v>
      </c>
      <c r="B8" s="7" t="s">
        <v>78</v>
      </c>
      <c r="C8" s="9" t="s">
        <v>23</v>
      </c>
      <c r="D8" s="8" t="s">
        <v>89</v>
      </c>
      <c r="E8" s="10">
        <v>158</v>
      </c>
      <c r="F8" s="10">
        <v>119</v>
      </c>
      <c r="G8" s="10">
        <v>39</v>
      </c>
      <c r="H8" s="10">
        <v>26</v>
      </c>
      <c r="I8" s="10">
        <v>15</v>
      </c>
      <c r="J8" s="10">
        <v>32</v>
      </c>
      <c r="K8" s="10">
        <v>9</v>
      </c>
      <c r="L8" s="10">
        <v>32</v>
      </c>
      <c r="M8" s="10">
        <v>6</v>
      </c>
      <c r="N8" s="10">
        <v>23</v>
      </c>
      <c r="O8" s="10">
        <v>7</v>
      </c>
      <c r="P8" s="10">
        <v>6</v>
      </c>
      <c r="Q8" s="10">
        <v>2</v>
      </c>
      <c r="R8" s="10">
        <v>0</v>
      </c>
      <c r="S8" s="10">
        <v>0</v>
      </c>
    </row>
    <row r="9" spans="1:19">
      <c r="A9" s="14" t="s">
        <v>2</v>
      </c>
      <c r="B9" s="15" t="s">
        <v>78</v>
      </c>
      <c r="C9" s="16" t="s">
        <v>24</v>
      </c>
      <c r="D9" s="15" t="s">
        <v>74</v>
      </c>
      <c r="E9" s="17">
        <v>984</v>
      </c>
      <c r="F9" s="17">
        <v>753</v>
      </c>
      <c r="G9" s="17">
        <v>231</v>
      </c>
      <c r="H9" s="17">
        <v>190</v>
      </c>
      <c r="I9" s="17">
        <v>60</v>
      </c>
      <c r="J9" s="17">
        <v>179</v>
      </c>
      <c r="K9" s="17">
        <v>63</v>
      </c>
      <c r="L9" s="17">
        <v>170</v>
      </c>
      <c r="M9" s="17">
        <v>52</v>
      </c>
      <c r="N9" s="17">
        <v>164</v>
      </c>
      <c r="O9" s="17">
        <v>43</v>
      </c>
      <c r="P9" s="17">
        <v>42</v>
      </c>
      <c r="Q9" s="17">
        <v>10</v>
      </c>
      <c r="R9" s="17">
        <v>8</v>
      </c>
      <c r="S9" s="17">
        <v>3</v>
      </c>
    </row>
    <row r="10" spans="1:19">
      <c r="A10" s="1" t="s">
        <v>3</v>
      </c>
      <c r="B10" s="7" t="s">
        <v>79</v>
      </c>
      <c r="C10" s="9" t="s">
        <v>25</v>
      </c>
      <c r="D10" s="8" t="s">
        <v>90</v>
      </c>
      <c r="E10" s="10">
        <v>257</v>
      </c>
      <c r="F10" s="10">
        <v>168</v>
      </c>
      <c r="G10" s="10">
        <v>89</v>
      </c>
      <c r="H10" s="10">
        <v>46</v>
      </c>
      <c r="I10" s="10">
        <v>20</v>
      </c>
      <c r="J10" s="10">
        <v>41</v>
      </c>
      <c r="K10" s="10">
        <v>18</v>
      </c>
      <c r="L10" s="10">
        <v>34</v>
      </c>
      <c r="M10" s="10">
        <v>23</v>
      </c>
      <c r="N10" s="10">
        <v>41</v>
      </c>
      <c r="O10" s="10">
        <v>20</v>
      </c>
      <c r="P10" s="10">
        <v>5</v>
      </c>
      <c r="Q10" s="10">
        <v>7</v>
      </c>
      <c r="R10" s="10">
        <v>1</v>
      </c>
      <c r="S10" s="10">
        <v>1</v>
      </c>
    </row>
    <row r="11" spans="1:19" ht="31.5">
      <c r="A11" s="1" t="s">
        <v>3</v>
      </c>
      <c r="B11" s="7" t="s">
        <v>79</v>
      </c>
      <c r="C11" s="9" t="s">
        <v>26</v>
      </c>
      <c r="D11" s="8" t="s">
        <v>91</v>
      </c>
      <c r="E11" s="10">
        <v>285</v>
      </c>
      <c r="F11" s="10">
        <v>173</v>
      </c>
      <c r="G11" s="10">
        <v>112</v>
      </c>
      <c r="H11" s="10">
        <v>45</v>
      </c>
      <c r="I11" s="10">
        <v>24</v>
      </c>
      <c r="J11" s="10">
        <v>36</v>
      </c>
      <c r="K11" s="10">
        <v>35</v>
      </c>
      <c r="L11" s="10">
        <v>44</v>
      </c>
      <c r="M11" s="10">
        <v>23</v>
      </c>
      <c r="N11" s="10">
        <v>40</v>
      </c>
      <c r="O11" s="10">
        <v>28</v>
      </c>
      <c r="P11" s="10">
        <v>6</v>
      </c>
      <c r="Q11" s="10">
        <v>2</v>
      </c>
      <c r="R11" s="10">
        <v>2</v>
      </c>
      <c r="S11" s="10">
        <v>0</v>
      </c>
    </row>
    <row r="12" spans="1:19">
      <c r="A12" s="1" t="s">
        <v>3</v>
      </c>
      <c r="B12" s="7" t="s">
        <v>79</v>
      </c>
      <c r="C12" s="9" t="s">
        <v>27</v>
      </c>
      <c r="D12" s="8" t="s">
        <v>92</v>
      </c>
      <c r="E12" s="10">
        <v>149</v>
      </c>
      <c r="F12" s="10">
        <v>90</v>
      </c>
      <c r="G12" s="10">
        <v>59</v>
      </c>
      <c r="H12" s="10">
        <v>22</v>
      </c>
      <c r="I12" s="10">
        <v>19</v>
      </c>
      <c r="J12" s="10">
        <v>29</v>
      </c>
      <c r="K12" s="10">
        <v>21</v>
      </c>
      <c r="L12" s="10">
        <v>19</v>
      </c>
      <c r="M12" s="10">
        <v>10</v>
      </c>
      <c r="N12" s="10">
        <v>14</v>
      </c>
      <c r="O12" s="10">
        <v>6</v>
      </c>
      <c r="P12" s="10">
        <v>5</v>
      </c>
      <c r="Q12" s="10">
        <v>3</v>
      </c>
      <c r="R12" s="10">
        <v>1</v>
      </c>
      <c r="S12" s="10">
        <v>0</v>
      </c>
    </row>
    <row r="13" spans="1:19">
      <c r="A13" s="1" t="s">
        <v>3</v>
      </c>
      <c r="B13" s="7" t="s">
        <v>79</v>
      </c>
      <c r="C13" s="9" t="s">
        <v>28</v>
      </c>
      <c r="D13" s="8" t="s">
        <v>93</v>
      </c>
      <c r="E13" s="10">
        <v>464</v>
      </c>
      <c r="F13" s="10">
        <v>335</v>
      </c>
      <c r="G13" s="10">
        <v>129</v>
      </c>
      <c r="H13" s="10">
        <v>83</v>
      </c>
      <c r="I13" s="10">
        <v>23</v>
      </c>
      <c r="J13" s="10">
        <v>81</v>
      </c>
      <c r="K13" s="10">
        <v>31</v>
      </c>
      <c r="L13" s="10">
        <v>86</v>
      </c>
      <c r="M13" s="10">
        <v>34</v>
      </c>
      <c r="N13" s="10">
        <v>76</v>
      </c>
      <c r="O13" s="10">
        <v>34</v>
      </c>
      <c r="P13" s="10">
        <v>8</v>
      </c>
      <c r="Q13" s="10">
        <v>7</v>
      </c>
      <c r="R13" s="10">
        <v>1</v>
      </c>
      <c r="S13" s="10">
        <v>0</v>
      </c>
    </row>
    <row r="14" spans="1:19">
      <c r="A14" s="1" t="s">
        <v>3</v>
      </c>
      <c r="B14" s="7" t="s">
        <v>79</v>
      </c>
      <c r="C14" s="9" t="s">
        <v>29</v>
      </c>
      <c r="D14" s="8" t="s">
        <v>94</v>
      </c>
      <c r="E14" s="10">
        <v>460</v>
      </c>
      <c r="F14" s="10">
        <v>351</v>
      </c>
      <c r="G14" s="10">
        <v>109</v>
      </c>
      <c r="H14" s="10">
        <v>87</v>
      </c>
      <c r="I14" s="10">
        <v>32</v>
      </c>
      <c r="J14" s="10">
        <v>82</v>
      </c>
      <c r="K14" s="10">
        <v>31</v>
      </c>
      <c r="L14" s="10">
        <v>82</v>
      </c>
      <c r="M14" s="10">
        <v>24</v>
      </c>
      <c r="N14" s="10">
        <v>80</v>
      </c>
      <c r="O14" s="10">
        <v>22</v>
      </c>
      <c r="P14" s="10">
        <v>15</v>
      </c>
      <c r="Q14" s="10">
        <v>0</v>
      </c>
      <c r="R14" s="10">
        <v>5</v>
      </c>
      <c r="S14" s="10">
        <v>0</v>
      </c>
    </row>
    <row r="15" spans="1:19">
      <c r="A15" s="14" t="s">
        <v>3</v>
      </c>
      <c r="B15" s="15" t="s">
        <v>79</v>
      </c>
      <c r="C15" s="16" t="s">
        <v>24</v>
      </c>
      <c r="D15" s="15" t="s">
        <v>74</v>
      </c>
      <c r="E15" s="17">
        <v>1615</v>
      </c>
      <c r="F15" s="17">
        <v>1117</v>
      </c>
      <c r="G15" s="17">
        <v>498</v>
      </c>
      <c r="H15" s="17">
        <v>283</v>
      </c>
      <c r="I15" s="17">
        <v>118</v>
      </c>
      <c r="J15" s="17">
        <v>269</v>
      </c>
      <c r="K15" s="17">
        <v>136</v>
      </c>
      <c r="L15" s="17">
        <v>265</v>
      </c>
      <c r="M15" s="17">
        <v>114</v>
      </c>
      <c r="N15" s="17">
        <v>251</v>
      </c>
      <c r="O15" s="17">
        <v>110</v>
      </c>
      <c r="P15" s="17">
        <v>39</v>
      </c>
      <c r="Q15" s="17">
        <v>19</v>
      </c>
      <c r="R15" s="17">
        <v>10</v>
      </c>
      <c r="S15" s="17">
        <v>1</v>
      </c>
    </row>
    <row r="16" spans="1:19" ht="31.5">
      <c r="A16" s="1" t="s">
        <v>4</v>
      </c>
      <c r="B16" s="7" t="s">
        <v>80</v>
      </c>
      <c r="C16" s="9" t="s">
        <v>30</v>
      </c>
      <c r="D16" s="8" t="s">
        <v>95</v>
      </c>
      <c r="E16" s="10">
        <v>171</v>
      </c>
      <c r="F16" s="10">
        <v>116</v>
      </c>
      <c r="G16" s="10">
        <v>55</v>
      </c>
      <c r="H16" s="10">
        <v>28</v>
      </c>
      <c r="I16" s="10">
        <v>17</v>
      </c>
      <c r="J16" s="10">
        <v>40</v>
      </c>
      <c r="K16" s="10">
        <v>8</v>
      </c>
      <c r="L16" s="10">
        <v>21</v>
      </c>
      <c r="M16" s="10">
        <v>16</v>
      </c>
      <c r="N16" s="10">
        <v>22</v>
      </c>
      <c r="O16" s="10">
        <v>13</v>
      </c>
      <c r="P16" s="10">
        <v>4</v>
      </c>
      <c r="Q16" s="10">
        <v>0</v>
      </c>
      <c r="R16" s="10">
        <v>1</v>
      </c>
      <c r="S16" s="10">
        <v>1</v>
      </c>
    </row>
    <row r="17" spans="1:19">
      <c r="A17" s="1" t="s">
        <v>4</v>
      </c>
      <c r="B17" s="7" t="s">
        <v>80</v>
      </c>
      <c r="C17" s="9" t="s">
        <v>31</v>
      </c>
      <c r="D17" s="8" t="s">
        <v>96</v>
      </c>
      <c r="E17" s="10">
        <v>418</v>
      </c>
      <c r="F17" s="10">
        <v>261</v>
      </c>
      <c r="G17" s="10">
        <v>157</v>
      </c>
      <c r="H17" s="10">
        <v>62</v>
      </c>
      <c r="I17" s="10">
        <v>41</v>
      </c>
      <c r="J17" s="10">
        <v>66</v>
      </c>
      <c r="K17" s="10">
        <v>34</v>
      </c>
      <c r="L17" s="10">
        <v>56</v>
      </c>
      <c r="M17" s="10">
        <v>44</v>
      </c>
      <c r="N17" s="10">
        <v>65</v>
      </c>
      <c r="O17" s="10">
        <v>35</v>
      </c>
      <c r="P17" s="10">
        <v>12</v>
      </c>
      <c r="Q17" s="10">
        <v>3</v>
      </c>
      <c r="R17" s="10">
        <v>0</v>
      </c>
      <c r="S17" s="10">
        <v>0</v>
      </c>
    </row>
    <row r="18" spans="1:19" ht="31.5">
      <c r="A18" s="1" t="s">
        <v>4</v>
      </c>
      <c r="B18" s="7" t="s">
        <v>80</v>
      </c>
      <c r="C18" s="9" t="s">
        <v>32</v>
      </c>
      <c r="D18" s="8" t="s">
        <v>97</v>
      </c>
      <c r="E18" s="10">
        <v>98</v>
      </c>
      <c r="F18" s="10">
        <v>64</v>
      </c>
      <c r="G18" s="10">
        <v>34</v>
      </c>
      <c r="H18" s="10">
        <v>21</v>
      </c>
      <c r="I18" s="10">
        <v>6</v>
      </c>
      <c r="J18" s="10">
        <v>19</v>
      </c>
      <c r="K18" s="10">
        <v>10</v>
      </c>
      <c r="L18" s="10">
        <v>9</v>
      </c>
      <c r="M18" s="10">
        <v>11</v>
      </c>
      <c r="N18" s="10">
        <v>13</v>
      </c>
      <c r="O18" s="10">
        <v>7</v>
      </c>
      <c r="P18" s="10">
        <v>2</v>
      </c>
      <c r="Q18" s="10">
        <v>0</v>
      </c>
      <c r="R18" s="10">
        <v>0</v>
      </c>
      <c r="S18" s="10">
        <v>0</v>
      </c>
    </row>
    <row r="19" spans="1:19">
      <c r="A19" s="14" t="s">
        <v>4</v>
      </c>
      <c r="B19" s="15" t="s">
        <v>80</v>
      </c>
      <c r="C19" s="16" t="s">
        <v>24</v>
      </c>
      <c r="D19" s="15" t="s">
        <v>74</v>
      </c>
      <c r="E19" s="17">
        <v>687</v>
      </c>
      <c r="F19" s="17">
        <v>441</v>
      </c>
      <c r="G19" s="17">
        <v>246</v>
      </c>
      <c r="H19" s="17">
        <v>111</v>
      </c>
      <c r="I19" s="17">
        <v>64</v>
      </c>
      <c r="J19" s="17">
        <v>125</v>
      </c>
      <c r="K19" s="17">
        <v>52</v>
      </c>
      <c r="L19" s="17">
        <v>86</v>
      </c>
      <c r="M19" s="17">
        <v>71</v>
      </c>
      <c r="N19" s="17">
        <v>100</v>
      </c>
      <c r="O19" s="17">
        <v>55</v>
      </c>
      <c r="P19" s="17">
        <v>18</v>
      </c>
      <c r="Q19" s="17">
        <v>3</v>
      </c>
      <c r="R19" s="17">
        <v>1</v>
      </c>
      <c r="S19" s="17">
        <v>1</v>
      </c>
    </row>
    <row r="20" spans="1:19">
      <c r="A20" s="1" t="s">
        <v>5</v>
      </c>
      <c r="B20" s="7" t="s">
        <v>81</v>
      </c>
      <c r="C20" s="9" t="s">
        <v>33</v>
      </c>
      <c r="D20" s="8" t="s">
        <v>98</v>
      </c>
      <c r="E20" s="10">
        <v>211</v>
      </c>
      <c r="F20" s="10">
        <v>60</v>
      </c>
      <c r="G20" s="10">
        <v>151</v>
      </c>
      <c r="H20" s="10">
        <v>10</v>
      </c>
      <c r="I20" s="10">
        <v>42</v>
      </c>
      <c r="J20" s="10">
        <v>21</v>
      </c>
      <c r="K20" s="10">
        <v>32</v>
      </c>
      <c r="L20" s="10">
        <v>12</v>
      </c>
      <c r="M20" s="10">
        <v>30</v>
      </c>
      <c r="N20" s="10">
        <v>7</v>
      </c>
      <c r="O20" s="10">
        <v>33</v>
      </c>
      <c r="P20" s="10">
        <v>8</v>
      </c>
      <c r="Q20" s="10">
        <v>14</v>
      </c>
      <c r="R20" s="10">
        <v>2</v>
      </c>
      <c r="S20" s="10">
        <v>0</v>
      </c>
    </row>
    <row r="21" spans="1:19">
      <c r="A21" s="1" t="s">
        <v>5</v>
      </c>
      <c r="B21" s="7" t="s">
        <v>81</v>
      </c>
      <c r="C21" s="9" t="s">
        <v>34</v>
      </c>
      <c r="D21" s="8" t="s">
        <v>99</v>
      </c>
      <c r="E21" s="10">
        <v>188</v>
      </c>
      <c r="F21" s="10">
        <v>57</v>
      </c>
      <c r="G21" s="10">
        <v>131</v>
      </c>
      <c r="H21" s="10">
        <v>11</v>
      </c>
      <c r="I21" s="10">
        <v>33</v>
      </c>
      <c r="J21" s="10">
        <v>22</v>
      </c>
      <c r="K21" s="10">
        <v>29</v>
      </c>
      <c r="L21" s="10">
        <v>10</v>
      </c>
      <c r="M21" s="10">
        <v>29</v>
      </c>
      <c r="N21" s="10">
        <v>11</v>
      </c>
      <c r="O21" s="10">
        <v>33</v>
      </c>
      <c r="P21" s="10">
        <v>3</v>
      </c>
      <c r="Q21" s="10">
        <v>6</v>
      </c>
      <c r="R21" s="10">
        <v>0</v>
      </c>
      <c r="S21" s="10">
        <v>1</v>
      </c>
    </row>
    <row r="22" spans="1:19" ht="31.5">
      <c r="A22" s="1" t="s">
        <v>5</v>
      </c>
      <c r="B22" s="7" t="s">
        <v>81</v>
      </c>
      <c r="C22" s="9" t="s">
        <v>35</v>
      </c>
      <c r="D22" s="8" t="s">
        <v>100</v>
      </c>
      <c r="E22" s="10">
        <v>359</v>
      </c>
      <c r="F22" s="10">
        <v>98</v>
      </c>
      <c r="G22" s="10">
        <v>261</v>
      </c>
      <c r="H22" s="10">
        <v>20</v>
      </c>
      <c r="I22" s="10">
        <v>61</v>
      </c>
      <c r="J22" s="10">
        <v>25</v>
      </c>
      <c r="K22" s="10">
        <v>59</v>
      </c>
      <c r="L22" s="10">
        <v>23</v>
      </c>
      <c r="M22" s="10">
        <v>69</v>
      </c>
      <c r="N22" s="10">
        <v>20</v>
      </c>
      <c r="O22" s="10">
        <v>54</v>
      </c>
      <c r="P22" s="10">
        <v>7</v>
      </c>
      <c r="Q22" s="10">
        <v>17</v>
      </c>
      <c r="R22" s="10">
        <v>3</v>
      </c>
      <c r="S22" s="10">
        <v>1</v>
      </c>
    </row>
    <row r="23" spans="1:19">
      <c r="A23" s="14" t="s">
        <v>5</v>
      </c>
      <c r="B23" s="15" t="s">
        <v>81</v>
      </c>
      <c r="C23" s="16" t="s">
        <v>24</v>
      </c>
      <c r="D23" s="15" t="s">
        <v>74</v>
      </c>
      <c r="E23" s="17">
        <v>758</v>
      </c>
      <c r="F23" s="17">
        <v>215</v>
      </c>
      <c r="G23" s="17">
        <v>543</v>
      </c>
      <c r="H23" s="17">
        <v>41</v>
      </c>
      <c r="I23" s="17">
        <v>136</v>
      </c>
      <c r="J23" s="17">
        <v>68</v>
      </c>
      <c r="K23" s="17">
        <v>120</v>
      </c>
      <c r="L23" s="17">
        <v>45</v>
      </c>
      <c r="M23" s="17">
        <v>128</v>
      </c>
      <c r="N23" s="17">
        <v>38</v>
      </c>
      <c r="O23" s="17">
        <v>120</v>
      </c>
      <c r="P23" s="17">
        <v>18</v>
      </c>
      <c r="Q23" s="17">
        <v>37</v>
      </c>
      <c r="R23" s="17">
        <v>5</v>
      </c>
      <c r="S23" s="17">
        <v>2</v>
      </c>
    </row>
    <row r="24" spans="1:19">
      <c r="A24" s="1" t="s">
        <v>6</v>
      </c>
      <c r="B24" s="7" t="s">
        <v>70</v>
      </c>
      <c r="C24" s="9" t="s">
        <v>36</v>
      </c>
      <c r="D24" s="8" t="s">
        <v>101</v>
      </c>
      <c r="E24" s="10">
        <v>138</v>
      </c>
      <c r="F24" s="10">
        <v>59</v>
      </c>
      <c r="G24" s="10">
        <v>79</v>
      </c>
      <c r="H24" s="10">
        <v>17</v>
      </c>
      <c r="I24" s="10">
        <v>20</v>
      </c>
      <c r="J24" s="10">
        <v>12</v>
      </c>
      <c r="K24" s="10">
        <v>15</v>
      </c>
      <c r="L24" s="10">
        <v>20</v>
      </c>
      <c r="M24" s="10">
        <v>19</v>
      </c>
      <c r="N24" s="10">
        <v>10</v>
      </c>
      <c r="O24" s="10">
        <v>22</v>
      </c>
      <c r="P24" s="10">
        <v>0</v>
      </c>
      <c r="Q24" s="10">
        <v>2</v>
      </c>
      <c r="R24" s="10">
        <v>0</v>
      </c>
      <c r="S24" s="10">
        <v>1</v>
      </c>
    </row>
    <row r="25" spans="1:19">
      <c r="A25" s="1" t="s">
        <v>6</v>
      </c>
      <c r="B25" s="7" t="s">
        <v>70</v>
      </c>
      <c r="C25" s="9" t="s">
        <v>37</v>
      </c>
      <c r="D25" s="8" t="s">
        <v>102</v>
      </c>
      <c r="E25" s="10">
        <v>208</v>
      </c>
      <c r="F25" s="10">
        <v>113</v>
      </c>
      <c r="G25" s="10">
        <v>95</v>
      </c>
      <c r="H25" s="10">
        <v>22</v>
      </c>
      <c r="I25" s="10">
        <v>21</v>
      </c>
      <c r="J25" s="10">
        <v>28</v>
      </c>
      <c r="K25" s="10">
        <v>19</v>
      </c>
      <c r="L25" s="10">
        <v>20</v>
      </c>
      <c r="M25" s="10">
        <v>28</v>
      </c>
      <c r="N25" s="10">
        <v>34</v>
      </c>
      <c r="O25" s="10">
        <v>19</v>
      </c>
      <c r="P25" s="10">
        <v>9</v>
      </c>
      <c r="Q25" s="10">
        <v>7</v>
      </c>
      <c r="R25" s="10">
        <v>0</v>
      </c>
      <c r="S25" s="10">
        <v>1</v>
      </c>
    </row>
    <row r="26" spans="1:19" ht="31.5">
      <c r="A26" s="1" t="s">
        <v>6</v>
      </c>
      <c r="B26" s="7" t="s">
        <v>70</v>
      </c>
      <c r="C26" s="9" t="s">
        <v>38</v>
      </c>
      <c r="D26" s="8" t="s">
        <v>103</v>
      </c>
      <c r="E26" s="10">
        <v>138</v>
      </c>
      <c r="F26" s="10">
        <v>51</v>
      </c>
      <c r="G26" s="10">
        <v>87</v>
      </c>
      <c r="H26" s="10">
        <v>11</v>
      </c>
      <c r="I26" s="10">
        <v>22</v>
      </c>
      <c r="J26" s="10">
        <v>15</v>
      </c>
      <c r="K26" s="10">
        <v>27</v>
      </c>
      <c r="L26" s="10">
        <v>12</v>
      </c>
      <c r="M26" s="10">
        <v>21</v>
      </c>
      <c r="N26" s="10">
        <v>10</v>
      </c>
      <c r="O26" s="10">
        <v>13</v>
      </c>
      <c r="P26" s="10">
        <v>2</v>
      </c>
      <c r="Q26" s="10">
        <v>4</v>
      </c>
      <c r="R26" s="10">
        <v>1</v>
      </c>
      <c r="S26" s="10">
        <v>0</v>
      </c>
    </row>
    <row r="27" spans="1:19">
      <c r="A27" s="14" t="s">
        <v>6</v>
      </c>
      <c r="B27" s="15" t="s">
        <v>70</v>
      </c>
      <c r="C27" s="16" t="s">
        <v>24</v>
      </c>
      <c r="D27" s="15" t="s">
        <v>74</v>
      </c>
      <c r="E27" s="17">
        <v>484</v>
      </c>
      <c r="F27" s="17">
        <v>223</v>
      </c>
      <c r="G27" s="17">
        <v>261</v>
      </c>
      <c r="H27" s="17">
        <v>50</v>
      </c>
      <c r="I27" s="17">
        <v>63</v>
      </c>
      <c r="J27" s="17">
        <v>55</v>
      </c>
      <c r="K27" s="17">
        <v>61</v>
      </c>
      <c r="L27" s="17">
        <v>52</v>
      </c>
      <c r="M27" s="17">
        <v>68</v>
      </c>
      <c r="N27" s="17">
        <v>54</v>
      </c>
      <c r="O27" s="17">
        <v>54</v>
      </c>
      <c r="P27" s="17">
        <v>11</v>
      </c>
      <c r="Q27" s="17">
        <v>13</v>
      </c>
      <c r="R27" s="17">
        <v>1</v>
      </c>
      <c r="S27" s="17">
        <v>2</v>
      </c>
    </row>
    <row r="28" spans="1:19">
      <c r="A28" s="1" t="s">
        <v>7</v>
      </c>
      <c r="B28" s="7" t="s">
        <v>82</v>
      </c>
      <c r="C28" s="9" t="s">
        <v>39</v>
      </c>
      <c r="D28" s="8" t="s">
        <v>104</v>
      </c>
      <c r="E28" s="10">
        <v>590</v>
      </c>
      <c r="F28" s="10">
        <v>444</v>
      </c>
      <c r="G28" s="10">
        <v>146</v>
      </c>
      <c r="H28" s="10">
        <v>97</v>
      </c>
      <c r="I28" s="10">
        <v>25</v>
      </c>
      <c r="J28" s="10">
        <v>121</v>
      </c>
      <c r="K28" s="10">
        <v>36</v>
      </c>
      <c r="L28" s="10">
        <v>109</v>
      </c>
      <c r="M28" s="10">
        <v>36</v>
      </c>
      <c r="N28" s="10">
        <v>93</v>
      </c>
      <c r="O28" s="10">
        <v>40</v>
      </c>
      <c r="P28" s="10">
        <v>22</v>
      </c>
      <c r="Q28" s="10">
        <v>9</v>
      </c>
      <c r="R28" s="10">
        <v>2</v>
      </c>
      <c r="S28" s="10">
        <v>0</v>
      </c>
    </row>
    <row r="29" spans="1:19">
      <c r="A29" s="1" t="s">
        <v>7</v>
      </c>
      <c r="B29" s="7" t="s">
        <v>82</v>
      </c>
      <c r="C29" s="9" t="s">
        <v>40</v>
      </c>
      <c r="D29" s="8" t="s">
        <v>105</v>
      </c>
      <c r="E29" s="10">
        <v>486</v>
      </c>
      <c r="F29" s="10">
        <v>395</v>
      </c>
      <c r="G29" s="10">
        <v>91</v>
      </c>
      <c r="H29" s="10">
        <v>100</v>
      </c>
      <c r="I29" s="10">
        <v>19</v>
      </c>
      <c r="J29" s="10">
        <v>105</v>
      </c>
      <c r="K29" s="10">
        <v>19</v>
      </c>
      <c r="L29" s="10">
        <v>88</v>
      </c>
      <c r="M29" s="10">
        <v>27</v>
      </c>
      <c r="N29" s="10">
        <v>89</v>
      </c>
      <c r="O29" s="10">
        <v>24</v>
      </c>
      <c r="P29" s="10">
        <v>10</v>
      </c>
      <c r="Q29" s="10">
        <v>2</v>
      </c>
      <c r="R29" s="10">
        <v>3</v>
      </c>
      <c r="S29" s="10">
        <v>0</v>
      </c>
    </row>
    <row r="30" spans="1:19" ht="31.5">
      <c r="A30" s="1" t="s">
        <v>7</v>
      </c>
      <c r="B30" s="7" t="s">
        <v>82</v>
      </c>
      <c r="C30" s="9" t="s">
        <v>41</v>
      </c>
      <c r="D30" s="8" t="s">
        <v>106</v>
      </c>
      <c r="E30" s="10">
        <v>265</v>
      </c>
      <c r="F30" s="10">
        <v>205</v>
      </c>
      <c r="G30" s="10">
        <v>60</v>
      </c>
      <c r="H30" s="10">
        <v>37</v>
      </c>
      <c r="I30" s="10">
        <v>6</v>
      </c>
      <c r="J30" s="10">
        <v>65</v>
      </c>
      <c r="K30" s="10">
        <v>13</v>
      </c>
      <c r="L30" s="10">
        <v>61</v>
      </c>
      <c r="M30" s="10">
        <v>25</v>
      </c>
      <c r="N30" s="10">
        <v>39</v>
      </c>
      <c r="O30" s="10">
        <v>16</v>
      </c>
      <c r="P30" s="10">
        <v>2</v>
      </c>
      <c r="Q30" s="10">
        <v>0</v>
      </c>
      <c r="R30" s="10">
        <v>1</v>
      </c>
      <c r="S30" s="10">
        <v>0</v>
      </c>
    </row>
    <row r="31" spans="1:19">
      <c r="A31" s="14" t="s">
        <v>7</v>
      </c>
      <c r="B31" s="15" t="s">
        <v>82</v>
      </c>
      <c r="C31" s="16" t="s">
        <v>24</v>
      </c>
      <c r="D31" s="15" t="s">
        <v>74</v>
      </c>
      <c r="E31" s="17">
        <v>1341</v>
      </c>
      <c r="F31" s="17">
        <v>1044</v>
      </c>
      <c r="G31" s="17">
        <v>297</v>
      </c>
      <c r="H31" s="17">
        <v>234</v>
      </c>
      <c r="I31" s="17">
        <v>50</v>
      </c>
      <c r="J31" s="17">
        <v>291</v>
      </c>
      <c r="K31" s="17">
        <v>68</v>
      </c>
      <c r="L31" s="17">
        <v>258</v>
      </c>
      <c r="M31" s="17">
        <v>88</v>
      </c>
      <c r="N31" s="17">
        <v>221</v>
      </c>
      <c r="O31" s="17">
        <v>80</v>
      </c>
      <c r="P31" s="17">
        <v>34</v>
      </c>
      <c r="Q31" s="17">
        <v>11</v>
      </c>
      <c r="R31" s="17">
        <v>6</v>
      </c>
      <c r="S31" s="17">
        <v>0</v>
      </c>
    </row>
    <row r="32" spans="1:19">
      <c r="A32" s="1" t="s">
        <v>8</v>
      </c>
      <c r="B32" s="7" t="s">
        <v>71</v>
      </c>
      <c r="C32" s="9" t="s">
        <v>42</v>
      </c>
      <c r="D32" s="8" t="s">
        <v>107</v>
      </c>
      <c r="E32" s="10">
        <f t="shared" ref="E32" si="0">SUM(F32:G32)</f>
        <v>489</v>
      </c>
      <c r="F32" s="10">
        <f t="shared" ref="F32:G32" si="1">SUM(H32,J32,L32,N32,P32,R32)</f>
        <v>202</v>
      </c>
      <c r="G32" s="10">
        <f t="shared" si="1"/>
        <v>287</v>
      </c>
      <c r="H32" s="10">
        <v>37</v>
      </c>
      <c r="I32" s="10">
        <v>67</v>
      </c>
      <c r="J32" s="10">
        <v>56</v>
      </c>
      <c r="K32" s="10">
        <v>61</v>
      </c>
      <c r="L32" s="10">
        <v>40</v>
      </c>
      <c r="M32" s="10">
        <v>77</v>
      </c>
      <c r="N32" s="10">
        <v>50</v>
      </c>
      <c r="O32" s="10">
        <v>70</v>
      </c>
      <c r="P32" s="10">
        <v>16</v>
      </c>
      <c r="Q32" s="10">
        <v>11</v>
      </c>
      <c r="R32" s="10">
        <v>3</v>
      </c>
      <c r="S32" s="10">
        <v>1</v>
      </c>
    </row>
    <row r="33" spans="1:19">
      <c r="A33" s="1" t="s">
        <v>8</v>
      </c>
      <c r="B33" s="7" t="s">
        <v>71</v>
      </c>
      <c r="C33" s="9" t="s">
        <v>43</v>
      </c>
      <c r="D33" s="8" t="s">
        <v>108</v>
      </c>
      <c r="E33" s="10">
        <v>250</v>
      </c>
      <c r="F33" s="10">
        <v>115</v>
      </c>
      <c r="G33" s="10">
        <v>135</v>
      </c>
      <c r="H33" s="10">
        <v>25</v>
      </c>
      <c r="I33" s="10">
        <v>22</v>
      </c>
      <c r="J33" s="10">
        <v>30</v>
      </c>
      <c r="K33" s="10">
        <v>32</v>
      </c>
      <c r="L33" s="10">
        <v>25</v>
      </c>
      <c r="M33" s="10">
        <v>36</v>
      </c>
      <c r="N33" s="10">
        <v>26</v>
      </c>
      <c r="O33" s="10">
        <v>33</v>
      </c>
      <c r="P33" s="10">
        <v>8</v>
      </c>
      <c r="Q33" s="10">
        <v>10</v>
      </c>
      <c r="R33" s="10">
        <v>1</v>
      </c>
      <c r="S33" s="10">
        <v>2</v>
      </c>
    </row>
    <row r="34" spans="1:19" ht="31.5">
      <c r="A34" s="1" t="s">
        <v>8</v>
      </c>
      <c r="B34" s="7" t="s">
        <v>71</v>
      </c>
      <c r="C34" s="9" t="s">
        <v>44</v>
      </c>
      <c r="D34" s="8" t="s">
        <v>109</v>
      </c>
      <c r="E34" s="10">
        <v>321</v>
      </c>
      <c r="F34" s="10">
        <v>134</v>
      </c>
      <c r="G34" s="10">
        <v>187</v>
      </c>
      <c r="H34" s="10">
        <v>25</v>
      </c>
      <c r="I34" s="10">
        <v>13</v>
      </c>
      <c r="J34" s="10">
        <v>43</v>
      </c>
      <c r="K34" s="10">
        <v>60</v>
      </c>
      <c r="L34" s="10">
        <v>32</v>
      </c>
      <c r="M34" s="10">
        <v>59</v>
      </c>
      <c r="N34" s="10">
        <v>24</v>
      </c>
      <c r="O34" s="10">
        <v>52</v>
      </c>
      <c r="P34" s="10">
        <v>9</v>
      </c>
      <c r="Q34" s="10">
        <v>3</v>
      </c>
      <c r="R34" s="10">
        <v>1</v>
      </c>
      <c r="S34" s="10">
        <v>0</v>
      </c>
    </row>
    <row r="35" spans="1:19">
      <c r="A35" s="14" t="s">
        <v>8</v>
      </c>
      <c r="B35" s="15" t="s">
        <v>71</v>
      </c>
      <c r="C35" s="16" t="s">
        <v>24</v>
      </c>
      <c r="D35" s="15" t="s">
        <v>74</v>
      </c>
      <c r="E35" s="17">
        <f>SUM(E32:E34)</f>
        <v>1060</v>
      </c>
      <c r="F35" s="17">
        <f t="shared" ref="F35:G35" si="2">SUM(F32:F34)</f>
        <v>451</v>
      </c>
      <c r="G35" s="17">
        <f t="shared" si="2"/>
        <v>609</v>
      </c>
      <c r="H35" s="17">
        <v>87</v>
      </c>
      <c r="I35" s="17">
        <v>102</v>
      </c>
      <c r="J35" s="17">
        <v>129</v>
      </c>
      <c r="K35" s="17">
        <v>153</v>
      </c>
      <c r="L35" s="17">
        <v>97</v>
      </c>
      <c r="M35" s="17">
        <v>172</v>
      </c>
      <c r="N35" s="17">
        <f>SUM(N32:N34)</f>
        <v>100</v>
      </c>
      <c r="O35" s="17">
        <v>155</v>
      </c>
      <c r="P35" s="17">
        <v>33</v>
      </c>
      <c r="Q35" s="17">
        <v>24</v>
      </c>
      <c r="R35" s="17">
        <v>5</v>
      </c>
      <c r="S35" s="17">
        <v>3</v>
      </c>
    </row>
    <row r="36" spans="1:19" ht="31.5">
      <c r="A36" s="1" t="s">
        <v>9</v>
      </c>
      <c r="B36" s="7" t="s">
        <v>83</v>
      </c>
      <c r="C36" s="9" t="s">
        <v>45</v>
      </c>
      <c r="D36" s="8" t="s">
        <v>110</v>
      </c>
      <c r="E36" s="10">
        <v>247</v>
      </c>
      <c r="F36" s="10">
        <v>113</v>
      </c>
      <c r="G36" s="10">
        <v>134</v>
      </c>
      <c r="H36" s="10">
        <v>66</v>
      </c>
      <c r="I36" s="10">
        <v>76</v>
      </c>
      <c r="J36" s="10">
        <v>14</v>
      </c>
      <c r="K36" s="10">
        <v>17</v>
      </c>
      <c r="L36" s="10">
        <v>21</v>
      </c>
      <c r="M36" s="10">
        <v>11</v>
      </c>
      <c r="N36" s="10">
        <v>12</v>
      </c>
      <c r="O36" s="10">
        <v>30</v>
      </c>
      <c r="P36" s="10">
        <v>0</v>
      </c>
      <c r="Q36" s="10">
        <v>0</v>
      </c>
      <c r="R36" s="10">
        <v>0</v>
      </c>
      <c r="S36" s="10">
        <v>0</v>
      </c>
    </row>
    <row r="37" spans="1:19">
      <c r="A37" s="1" t="s">
        <v>9</v>
      </c>
      <c r="B37" s="7" t="s">
        <v>83</v>
      </c>
      <c r="C37" s="9" t="s">
        <v>46</v>
      </c>
      <c r="D37" s="8" t="s">
        <v>111</v>
      </c>
      <c r="E37" s="10">
        <v>101</v>
      </c>
      <c r="F37" s="10">
        <v>58</v>
      </c>
      <c r="G37" s="10">
        <v>43</v>
      </c>
      <c r="H37" s="10">
        <v>49</v>
      </c>
      <c r="I37" s="10">
        <v>42</v>
      </c>
      <c r="J37" s="10">
        <v>3</v>
      </c>
      <c r="K37" s="10">
        <v>0</v>
      </c>
      <c r="L37" s="10">
        <v>2</v>
      </c>
      <c r="M37" s="10">
        <v>0</v>
      </c>
      <c r="N37" s="10">
        <v>1</v>
      </c>
      <c r="O37" s="10">
        <v>0</v>
      </c>
      <c r="P37" s="10">
        <v>2</v>
      </c>
      <c r="Q37" s="10">
        <v>0</v>
      </c>
      <c r="R37" s="10">
        <v>1</v>
      </c>
      <c r="S37" s="10">
        <v>1</v>
      </c>
    </row>
    <row r="38" spans="1:19">
      <c r="A38" s="14" t="s">
        <v>9</v>
      </c>
      <c r="B38" s="15" t="s">
        <v>83</v>
      </c>
      <c r="C38" s="16" t="s">
        <v>24</v>
      </c>
      <c r="D38" s="15" t="s">
        <v>74</v>
      </c>
      <c r="E38" s="17">
        <v>348</v>
      </c>
      <c r="F38" s="17">
        <v>171</v>
      </c>
      <c r="G38" s="17">
        <v>177</v>
      </c>
      <c r="H38" s="17">
        <v>115</v>
      </c>
      <c r="I38" s="17">
        <v>118</v>
      </c>
      <c r="J38" s="17">
        <v>17</v>
      </c>
      <c r="K38" s="17">
        <v>17</v>
      </c>
      <c r="L38" s="17">
        <v>23</v>
      </c>
      <c r="M38" s="17">
        <v>11</v>
      </c>
      <c r="N38" s="17">
        <v>13</v>
      </c>
      <c r="O38" s="17">
        <v>30</v>
      </c>
      <c r="P38" s="17">
        <v>2</v>
      </c>
      <c r="Q38" s="17">
        <v>0</v>
      </c>
      <c r="R38" s="17">
        <v>1</v>
      </c>
      <c r="S38" s="17">
        <v>1</v>
      </c>
    </row>
    <row r="39" spans="1:19">
      <c r="A39" s="1" t="s">
        <v>10</v>
      </c>
      <c r="B39" s="7" t="s">
        <v>84</v>
      </c>
      <c r="C39" s="9" t="s">
        <v>47</v>
      </c>
      <c r="D39" s="8" t="s">
        <v>112</v>
      </c>
      <c r="E39" s="10">
        <f>SUM(F39:G39)</f>
        <v>7</v>
      </c>
      <c r="F39" s="10">
        <f t="shared" ref="F39:G46" si="3">SUM(H39,J39,L39,N39,P39,R39)</f>
        <v>3</v>
      </c>
      <c r="G39" s="10">
        <f t="shared" si="3"/>
        <v>4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3</v>
      </c>
      <c r="Q39" s="10">
        <v>4</v>
      </c>
      <c r="R39" s="10">
        <v>0</v>
      </c>
      <c r="S39" s="10">
        <v>0</v>
      </c>
    </row>
    <row r="40" spans="1:19">
      <c r="A40" s="1" t="s">
        <v>10</v>
      </c>
      <c r="B40" s="7" t="s">
        <v>84</v>
      </c>
      <c r="C40" s="9" t="s">
        <v>48</v>
      </c>
      <c r="D40" s="8" t="s">
        <v>113</v>
      </c>
      <c r="E40" s="10">
        <f t="shared" ref="E40:E50" si="4">SUM(F40:G40)</f>
        <v>162</v>
      </c>
      <c r="F40" s="10">
        <f t="shared" si="3"/>
        <v>10</v>
      </c>
      <c r="G40" s="10">
        <f t="shared" si="3"/>
        <v>152</v>
      </c>
      <c r="H40" s="10">
        <v>0</v>
      </c>
      <c r="I40" s="10">
        <v>38</v>
      </c>
      <c r="J40" s="10">
        <v>6</v>
      </c>
      <c r="K40" s="10">
        <v>37</v>
      </c>
      <c r="L40" s="10">
        <v>3</v>
      </c>
      <c r="M40" s="10">
        <v>39</v>
      </c>
      <c r="N40" s="10">
        <v>1</v>
      </c>
      <c r="O40" s="10">
        <v>33</v>
      </c>
      <c r="P40" s="10">
        <v>0</v>
      </c>
      <c r="Q40" s="10">
        <v>4</v>
      </c>
      <c r="R40" s="10">
        <v>0</v>
      </c>
      <c r="S40" s="10">
        <v>1</v>
      </c>
    </row>
    <row r="41" spans="1:19">
      <c r="A41" s="1" t="s">
        <v>10</v>
      </c>
      <c r="B41" s="7" t="s">
        <v>84</v>
      </c>
      <c r="C41" s="9" t="s">
        <v>49</v>
      </c>
      <c r="D41" s="8" t="s">
        <v>114</v>
      </c>
      <c r="E41" s="10">
        <f t="shared" si="4"/>
        <v>184</v>
      </c>
      <c r="F41" s="10">
        <f t="shared" si="3"/>
        <v>51</v>
      </c>
      <c r="G41" s="10">
        <f t="shared" si="3"/>
        <v>133</v>
      </c>
      <c r="H41" s="10">
        <v>15</v>
      </c>
      <c r="I41" s="10">
        <v>33</v>
      </c>
      <c r="J41" s="10">
        <v>12</v>
      </c>
      <c r="K41" s="10">
        <v>32</v>
      </c>
      <c r="L41" s="10">
        <v>10</v>
      </c>
      <c r="M41" s="10">
        <v>29</v>
      </c>
      <c r="N41" s="10">
        <v>11</v>
      </c>
      <c r="O41" s="10">
        <v>32</v>
      </c>
      <c r="P41" s="10">
        <v>2</v>
      </c>
      <c r="Q41" s="10">
        <v>3</v>
      </c>
      <c r="R41" s="10">
        <v>1</v>
      </c>
      <c r="S41" s="10">
        <v>4</v>
      </c>
    </row>
    <row r="42" spans="1:19">
      <c r="A42" s="1" t="s">
        <v>10</v>
      </c>
      <c r="B42" s="7" t="s">
        <v>84</v>
      </c>
      <c r="C42" s="9" t="s">
        <v>50</v>
      </c>
      <c r="D42" s="8" t="s">
        <v>115</v>
      </c>
      <c r="E42" s="10">
        <f t="shared" si="4"/>
        <v>174</v>
      </c>
      <c r="F42" s="10">
        <f t="shared" si="3"/>
        <v>51</v>
      </c>
      <c r="G42" s="10">
        <f t="shared" si="3"/>
        <v>123</v>
      </c>
      <c r="H42" s="10">
        <v>12</v>
      </c>
      <c r="I42" s="10">
        <v>33</v>
      </c>
      <c r="J42" s="10">
        <v>11</v>
      </c>
      <c r="K42" s="10">
        <v>24</v>
      </c>
      <c r="L42" s="10">
        <v>9</v>
      </c>
      <c r="M42" s="10">
        <v>27</v>
      </c>
      <c r="N42" s="10">
        <v>13</v>
      </c>
      <c r="O42" s="10">
        <v>27</v>
      </c>
      <c r="P42" s="10">
        <v>5</v>
      </c>
      <c r="Q42" s="10">
        <v>12</v>
      </c>
      <c r="R42" s="10">
        <v>1</v>
      </c>
      <c r="S42" s="10">
        <v>0</v>
      </c>
    </row>
    <row r="43" spans="1:19">
      <c r="A43" s="1" t="s">
        <v>10</v>
      </c>
      <c r="B43" s="7" t="s">
        <v>84</v>
      </c>
      <c r="C43" s="9" t="s">
        <v>51</v>
      </c>
      <c r="D43" s="8" t="s">
        <v>116</v>
      </c>
      <c r="E43" s="10">
        <f t="shared" si="4"/>
        <v>135</v>
      </c>
      <c r="F43" s="10">
        <f t="shared" si="3"/>
        <v>58</v>
      </c>
      <c r="G43" s="10">
        <f t="shared" si="3"/>
        <v>77</v>
      </c>
      <c r="H43" s="10">
        <v>20</v>
      </c>
      <c r="I43" s="10">
        <v>33</v>
      </c>
      <c r="J43" s="10">
        <v>12</v>
      </c>
      <c r="K43" s="10">
        <v>12</v>
      </c>
      <c r="L43" s="10">
        <v>11</v>
      </c>
      <c r="M43" s="10">
        <v>16</v>
      </c>
      <c r="N43" s="10">
        <v>10</v>
      </c>
      <c r="O43" s="10">
        <v>15</v>
      </c>
      <c r="P43" s="10">
        <v>5</v>
      </c>
      <c r="Q43" s="10">
        <v>1</v>
      </c>
      <c r="R43" s="10">
        <v>0</v>
      </c>
      <c r="S43" s="10">
        <v>0</v>
      </c>
    </row>
    <row r="44" spans="1:19">
      <c r="A44" s="1" t="s">
        <v>10</v>
      </c>
      <c r="B44" s="7" t="s">
        <v>84</v>
      </c>
      <c r="C44" s="9" t="s">
        <v>52</v>
      </c>
      <c r="D44" s="8" t="s">
        <v>117</v>
      </c>
      <c r="E44" s="10">
        <f t="shared" si="4"/>
        <v>186</v>
      </c>
      <c r="F44" s="10">
        <f t="shared" si="3"/>
        <v>44</v>
      </c>
      <c r="G44" s="10">
        <f t="shared" si="3"/>
        <v>142</v>
      </c>
      <c r="H44" s="10">
        <v>3</v>
      </c>
      <c r="I44" s="10">
        <v>37</v>
      </c>
      <c r="J44" s="10">
        <v>12</v>
      </c>
      <c r="K44" s="10">
        <v>36</v>
      </c>
      <c r="L44" s="10">
        <v>18</v>
      </c>
      <c r="M44" s="10">
        <v>27</v>
      </c>
      <c r="N44" s="10">
        <v>7</v>
      </c>
      <c r="O44" s="10">
        <v>34</v>
      </c>
      <c r="P44" s="10">
        <v>4</v>
      </c>
      <c r="Q44" s="10">
        <v>8</v>
      </c>
      <c r="R44" s="10">
        <v>0</v>
      </c>
      <c r="S44" s="10">
        <v>0</v>
      </c>
    </row>
    <row r="45" spans="1:19">
      <c r="A45" s="1" t="s">
        <v>10</v>
      </c>
      <c r="B45" s="7" t="s">
        <v>84</v>
      </c>
      <c r="C45" s="9" t="s">
        <v>53</v>
      </c>
      <c r="D45" s="8" t="s">
        <v>118</v>
      </c>
      <c r="E45" s="10">
        <f t="shared" si="4"/>
        <v>158</v>
      </c>
      <c r="F45" s="10">
        <f t="shared" si="3"/>
        <v>27</v>
      </c>
      <c r="G45" s="10">
        <f t="shared" si="3"/>
        <v>131</v>
      </c>
      <c r="H45" s="10">
        <v>9</v>
      </c>
      <c r="I45" s="10">
        <v>36</v>
      </c>
      <c r="J45" s="10">
        <v>4</v>
      </c>
      <c r="K45" s="10">
        <v>31</v>
      </c>
      <c r="L45" s="10">
        <v>8</v>
      </c>
      <c r="M45" s="10">
        <v>31</v>
      </c>
      <c r="N45" s="10">
        <v>6</v>
      </c>
      <c r="O45" s="10">
        <v>27</v>
      </c>
      <c r="P45" s="10">
        <v>0</v>
      </c>
      <c r="Q45" s="10">
        <v>6</v>
      </c>
      <c r="R45" s="10">
        <v>0</v>
      </c>
      <c r="S45" s="10">
        <v>0</v>
      </c>
    </row>
    <row r="46" spans="1:19">
      <c r="A46" s="1" t="s">
        <v>10</v>
      </c>
      <c r="B46" s="7" t="s">
        <v>84</v>
      </c>
      <c r="C46" s="9" t="s">
        <v>54</v>
      </c>
      <c r="D46" s="8" t="s">
        <v>119</v>
      </c>
      <c r="E46" s="10">
        <f t="shared" si="4"/>
        <v>198</v>
      </c>
      <c r="F46" s="10">
        <f t="shared" si="3"/>
        <v>113</v>
      </c>
      <c r="G46" s="10">
        <f t="shared" si="3"/>
        <v>85</v>
      </c>
      <c r="H46" s="10">
        <v>29</v>
      </c>
      <c r="I46" s="10">
        <v>24</v>
      </c>
      <c r="J46" s="10">
        <v>23</v>
      </c>
      <c r="K46" s="10">
        <v>23</v>
      </c>
      <c r="L46" s="10">
        <v>24</v>
      </c>
      <c r="M46" s="10">
        <v>24</v>
      </c>
      <c r="N46" s="10">
        <v>29</v>
      </c>
      <c r="O46" s="10">
        <v>12</v>
      </c>
      <c r="P46" s="10">
        <v>7</v>
      </c>
      <c r="Q46" s="10">
        <v>2</v>
      </c>
      <c r="R46" s="10">
        <v>1</v>
      </c>
      <c r="S46" s="10">
        <v>0</v>
      </c>
    </row>
    <row r="47" spans="1:19">
      <c r="A47" s="14" t="s">
        <v>10</v>
      </c>
      <c r="B47" s="15" t="s">
        <v>84</v>
      </c>
      <c r="C47" s="16" t="s">
        <v>24</v>
      </c>
      <c r="D47" s="15" t="s">
        <v>74</v>
      </c>
      <c r="E47" s="17">
        <f>SUM(E39:E46)</f>
        <v>1204</v>
      </c>
      <c r="F47" s="17">
        <f t="shared" ref="F47:S47" si="5">SUM(F39:F46)</f>
        <v>357</v>
      </c>
      <c r="G47" s="17">
        <f t="shared" si="5"/>
        <v>847</v>
      </c>
      <c r="H47" s="17">
        <f t="shared" si="5"/>
        <v>88</v>
      </c>
      <c r="I47" s="17">
        <f t="shared" si="5"/>
        <v>234</v>
      </c>
      <c r="J47" s="17">
        <f t="shared" si="5"/>
        <v>80</v>
      </c>
      <c r="K47" s="17">
        <f t="shared" si="5"/>
        <v>195</v>
      </c>
      <c r="L47" s="17">
        <f t="shared" si="5"/>
        <v>83</v>
      </c>
      <c r="M47" s="17">
        <f t="shared" si="5"/>
        <v>193</v>
      </c>
      <c r="N47" s="17">
        <f t="shared" si="5"/>
        <v>77</v>
      </c>
      <c r="O47" s="17">
        <f t="shared" si="5"/>
        <v>180</v>
      </c>
      <c r="P47" s="17">
        <f t="shared" si="5"/>
        <v>26</v>
      </c>
      <c r="Q47" s="17">
        <f t="shared" si="5"/>
        <v>40</v>
      </c>
      <c r="R47" s="17">
        <f t="shared" si="5"/>
        <v>3</v>
      </c>
      <c r="S47" s="17">
        <f t="shared" si="5"/>
        <v>5</v>
      </c>
    </row>
    <row r="48" spans="1:19">
      <c r="A48" s="1" t="s">
        <v>11</v>
      </c>
      <c r="B48" s="7" t="s">
        <v>85</v>
      </c>
      <c r="C48" s="9" t="s">
        <v>55</v>
      </c>
      <c r="D48" s="8" t="s">
        <v>120</v>
      </c>
      <c r="E48" s="10">
        <f t="shared" si="4"/>
        <v>317</v>
      </c>
      <c r="F48" s="10">
        <f t="shared" ref="F48:G50" si="6">SUM(H48,J48,L48,N48,P48,R48)</f>
        <v>66</v>
      </c>
      <c r="G48" s="10">
        <f t="shared" si="6"/>
        <v>251</v>
      </c>
      <c r="H48" s="10">
        <v>16</v>
      </c>
      <c r="I48" s="10">
        <v>64</v>
      </c>
      <c r="J48" s="10">
        <v>12</v>
      </c>
      <c r="K48" s="10">
        <v>60</v>
      </c>
      <c r="L48" s="10">
        <v>17</v>
      </c>
      <c r="M48" s="10">
        <v>55</v>
      </c>
      <c r="N48" s="10">
        <v>17</v>
      </c>
      <c r="O48" s="10">
        <v>63</v>
      </c>
      <c r="P48" s="10">
        <v>2</v>
      </c>
      <c r="Q48" s="10">
        <v>7</v>
      </c>
      <c r="R48" s="10">
        <v>2</v>
      </c>
      <c r="S48" s="10">
        <v>2</v>
      </c>
    </row>
    <row r="49" spans="1:19" ht="31.5">
      <c r="A49" s="1" t="s">
        <v>11</v>
      </c>
      <c r="B49" s="7" t="s">
        <v>85</v>
      </c>
      <c r="C49" s="9" t="s">
        <v>56</v>
      </c>
      <c r="D49" s="8" t="s">
        <v>121</v>
      </c>
      <c r="E49" s="10">
        <f t="shared" si="4"/>
        <v>145</v>
      </c>
      <c r="F49" s="10">
        <f t="shared" si="6"/>
        <v>49</v>
      </c>
      <c r="G49" s="10">
        <f t="shared" si="6"/>
        <v>96</v>
      </c>
      <c r="H49" s="10">
        <v>13</v>
      </c>
      <c r="I49" s="10">
        <v>29</v>
      </c>
      <c r="J49" s="10">
        <v>14</v>
      </c>
      <c r="K49" s="10">
        <v>22</v>
      </c>
      <c r="L49" s="10">
        <v>12</v>
      </c>
      <c r="M49" s="10">
        <v>22</v>
      </c>
      <c r="N49" s="10">
        <v>8</v>
      </c>
      <c r="O49" s="10">
        <v>17</v>
      </c>
      <c r="P49" s="10">
        <v>2</v>
      </c>
      <c r="Q49" s="10">
        <v>6</v>
      </c>
      <c r="R49" s="10">
        <v>0</v>
      </c>
      <c r="S49" s="10">
        <v>0</v>
      </c>
    </row>
    <row r="50" spans="1:19">
      <c r="A50" s="1" t="s">
        <v>11</v>
      </c>
      <c r="B50" s="7" t="s">
        <v>85</v>
      </c>
      <c r="C50" s="9" t="s">
        <v>57</v>
      </c>
      <c r="D50" s="8" t="s">
        <v>122</v>
      </c>
      <c r="E50" s="10">
        <f t="shared" si="4"/>
        <v>150</v>
      </c>
      <c r="F50" s="10">
        <f t="shared" si="6"/>
        <v>61</v>
      </c>
      <c r="G50" s="10">
        <f t="shared" si="6"/>
        <v>89</v>
      </c>
      <c r="H50" s="10">
        <v>13</v>
      </c>
      <c r="I50" s="10">
        <v>19</v>
      </c>
      <c r="J50" s="10">
        <v>10</v>
      </c>
      <c r="K50" s="10">
        <v>21</v>
      </c>
      <c r="L50" s="10">
        <v>15</v>
      </c>
      <c r="M50" s="10">
        <v>27</v>
      </c>
      <c r="N50" s="10">
        <v>19</v>
      </c>
      <c r="O50" s="10">
        <v>17</v>
      </c>
      <c r="P50" s="10">
        <v>3</v>
      </c>
      <c r="Q50" s="10">
        <v>3</v>
      </c>
      <c r="R50" s="10">
        <v>1</v>
      </c>
      <c r="S50" s="10">
        <v>2</v>
      </c>
    </row>
    <row r="51" spans="1:19">
      <c r="A51" s="14" t="s">
        <v>11</v>
      </c>
      <c r="B51" s="15" t="s">
        <v>85</v>
      </c>
      <c r="C51" s="16" t="s">
        <v>24</v>
      </c>
      <c r="D51" s="16" t="s">
        <v>74</v>
      </c>
      <c r="E51" s="17">
        <f t="shared" ref="E51:R51" si="7">SUM(E48:E50)</f>
        <v>612</v>
      </c>
      <c r="F51" s="17">
        <f t="shared" si="7"/>
        <v>176</v>
      </c>
      <c r="G51" s="17">
        <f t="shared" si="7"/>
        <v>436</v>
      </c>
      <c r="H51" s="17">
        <f t="shared" si="7"/>
        <v>42</v>
      </c>
      <c r="I51" s="17">
        <f t="shared" si="7"/>
        <v>112</v>
      </c>
      <c r="J51" s="17">
        <f t="shared" si="7"/>
        <v>36</v>
      </c>
      <c r="K51" s="17">
        <f t="shared" si="7"/>
        <v>103</v>
      </c>
      <c r="L51" s="17">
        <f t="shared" si="7"/>
        <v>44</v>
      </c>
      <c r="M51" s="17">
        <f t="shared" si="7"/>
        <v>104</v>
      </c>
      <c r="N51" s="17">
        <f t="shared" si="7"/>
        <v>44</v>
      </c>
      <c r="O51" s="17">
        <f t="shared" si="7"/>
        <v>97</v>
      </c>
      <c r="P51" s="17">
        <f t="shared" si="7"/>
        <v>7</v>
      </c>
      <c r="Q51" s="17">
        <f t="shared" si="7"/>
        <v>16</v>
      </c>
      <c r="R51" s="17">
        <f t="shared" si="7"/>
        <v>3</v>
      </c>
      <c r="S51" s="17">
        <f>SUM(S48:S50)</f>
        <v>4</v>
      </c>
    </row>
    <row r="52" spans="1:19" ht="17.25">
      <c r="A52" s="37" t="s">
        <v>124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1:19">
      <c r="A53" s="3" t="s">
        <v>15</v>
      </c>
      <c r="B53" s="7" t="s">
        <v>123</v>
      </c>
      <c r="C53" s="4" t="s">
        <v>14</v>
      </c>
      <c r="D53" s="8" t="s">
        <v>76</v>
      </c>
      <c r="E53" s="10">
        <f t="shared" ref="E53:E54" si="8">SUM(F53:G53)</f>
        <v>1</v>
      </c>
      <c r="F53" s="10">
        <f t="shared" ref="F53:G54" si="9">SUM(H53,J53,L53,N53,P53,R53)</f>
        <v>0</v>
      </c>
      <c r="G53" s="10">
        <f t="shared" si="9"/>
        <v>1</v>
      </c>
      <c r="H53" s="5">
        <f t="shared" ref="H53:H54" si="10">SUM(I53:J53)</f>
        <v>0</v>
      </c>
      <c r="I53" s="5">
        <v>0</v>
      </c>
      <c r="J53" s="5">
        <v>0</v>
      </c>
      <c r="K53" s="5">
        <f t="shared" ref="K53" si="11">SUM(L53:M53)</f>
        <v>0</v>
      </c>
      <c r="L53" s="5">
        <v>0</v>
      </c>
      <c r="M53" s="5">
        <v>0</v>
      </c>
      <c r="N53" s="6">
        <v>0</v>
      </c>
      <c r="O53" s="10">
        <v>0</v>
      </c>
      <c r="P53" s="10">
        <v>0</v>
      </c>
      <c r="Q53" s="10">
        <v>0</v>
      </c>
      <c r="R53" s="10">
        <v>0</v>
      </c>
      <c r="S53" s="10">
        <v>1</v>
      </c>
    </row>
    <row r="54" spans="1:19">
      <c r="A54" s="3" t="s">
        <v>15</v>
      </c>
      <c r="B54" s="7" t="s">
        <v>75</v>
      </c>
      <c r="C54" s="4" t="s">
        <v>16</v>
      </c>
      <c r="D54" s="8" t="s">
        <v>77</v>
      </c>
      <c r="E54" s="10">
        <f t="shared" si="8"/>
        <v>2</v>
      </c>
      <c r="F54" s="10">
        <f t="shared" si="9"/>
        <v>2</v>
      </c>
      <c r="G54" s="10">
        <f t="shared" si="9"/>
        <v>0</v>
      </c>
      <c r="H54" s="5">
        <f t="shared" si="10"/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6">
        <v>0</v>
      </c>
      <c r="O54" s="10">
        <v>0</v>
      </c>
      <c r="P54" s="10">
        <v>1</v>
      </c>
      <c r="Q54" s="10">
        <v>0</v>
      </c>
      <c r="R54" s="10">
        <v>1</v>
      </c>
      <c r="S54" s="10">
        <v>0</v>
      </c>
    </row>
    <row r="55" spans="1:19">
      <c r="A55" s="18" t="s">
        <v>17</v>
      </c>
      <c r="B55" s="15" t="s">
        <v>75</v>
      </c>
      <c r="C55" s="16" t="s">
        <v>24</v>
      </c>
      <c r="D55" s="15" t="s">
        <v>74</v>
      </c>
      <c r="E55" s="17">
        <f t="shared" ref="E55:S55" si="12">SUM(E53:E54)</f>
        <v>3</v>
      </c>
      <c r="F55" s="17">
        <f t="shared" si="12"/>
        <v>2</v>
      </c>
      <c r="G55" s="17">
        <f t="shared" si="12"/>
        <v>1</v>
      </c>
      <c r="H55" s="17">
        <f t="shared" si="12"/>
        <v>0</v>
      </c>
      <c r="I55" s="17">
        <f t="shared" si="12"/>
        <v>0</v>
      </c>
      <c r="J55" s="17">
        <f t="shared" si="12"/>
        <v>0</v>
      </c>
      <c r="K55" s="17">
        <f t="shared" si="12"/>
        <v>0</v>
      </c>
      <c r="L55" s="17">
        <f t="shared" si="12"/>
        <v>0</v>
      </c>
      <c r="M55" s="17">
        <f t="shared" si="12"/>
        <v>0</v>
      </c>
      <c r="N55" s="17">
        <f t="shared" si="12"/>
        <v>0</v>
      </c>
      <c r="O55" s="17">
        <f t="shared" si="12"/>
        <v>0</v>
      </c>
      <c r="P55" s="17">
        <f t="shared" si="12"/>
        <v>1</v>
      </c>
      <c r="Q55" s="17">
        <f t="shared" si="12"/>
        <v>0</v>
      </c>
      <c r="R55" s="17">
        <f t="shared" si="12"/>
        <v>1</v>
      </c>
      <c r="S55" s="17">
        <f t="shared" si="12"/>
        <v>1</v>
      </c>
    </row>
    <row r="56" spans="1:19" ht="18.75">
      <c r="A56" s="22" t="s">
        <v>127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>
      <c r="A57" s="1" t="s">
        <v>6</v>
      </c>
      <c r="B57" s="7" t="s">
        <v>70</v>
      </c>
      <c r="C57" s="9" t="s">
        <v>58</v>
      </c>
      <c r="D57" s="8" t="s">
        <v>73</v>
      </c>
      <c r="E57" s="10">
        <v>22</v>
      </c>
      <c r="F57" s="10">
        <v>7</v>
      </c>
      <c r="G57" s="10">
        <v>15</v>
      </c>
      <c r="H57" s="10">
        <v>7</v>
      </c>
      <c r="I57" s="10">
        <v>15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</row>
    <row r="58" spans="1:19">
      <c r="A58" s="14" t="s">
        <v>6</v>
      </c>
      <c r="B58" s="15" t="s">
        <v>70</v>
      </c>
      <c r="C58" s="16" t="s">
        <v>24</v>
      </c>
      <c r="D58" s="15" t="s">
        <v>74</v>
      </c>
      <c r="E58" s="17">
        <v>22</v>
      </c>
      <c r="F58" s="17">
        <v>7</v>
      </c>
      <c r="G58" s="17">
        <v>15</v>
      </c>
      <c r="H58" s="17">
        <v>7</v>
      </c>
      <c r="I58" s="17">
        <v>15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</row>
    <row r="59" spans="1:19">
      <c r="A59" s="1" t="s">
        <v>8</v>
      </c>
      <c r="B59" s="7" t="s">
        <v>71</v>
      </c>
      <c r="C59" s="9" t="s">
        <v>59</v>
      </c>
      <c r="D59" s="8" t="s">
        <v>125</v>
      </c>
      <c r="E59" s="10">
        <v>1</v>
      </c>
      <c r="F59" s="10">
        <v>1</v>
      </c>
      <c r="G59" s="10">
        <v>0</v>
      </c>
      <c r="H59" s="10">
        <v>1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</row>
    <row r="60" spans="1:19">
      <c r="A60" s="14" t="s">
        <v>8</v>
      </c>
      <c r="B60" s="15" t="s">
        <v>71</v>
      </c>
      <c r="C60" s="16" t="s">
        <v>24</v>
      </c>
      <c r="D60" s="16" t="s">
        <v>74</v>
      </c>
      <c r="E60" s="17">
        <v>1</v>
      </c>
      <c r="F60" s="17">
        <v>1</v>
      </c>
      <c r="G60" s="17">
        <v>0</v>
      </c>
      <c r="H60" s="17">
        <v>1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</row>
    <row r="61" spans="1:19" s="2" customFormat="1">
      <c r="A61" s="14" t="s">
        <v>12</v>
      </c>
      <c r="B61" s="14" t="s">
        <v>72</v>
      </c>
      <c r="C61" s="14" t="s">
        <v>13</v>
      </c>
      <c r="D61" s="15" t="str">
        <f>VLOOKUP(C61,[1]系所名!$C:$F,4,FALSE)</f>
        <v>Total</v>
      </c>
      <c r="E61" s="19">
        <v>9119</v>
      </c>
      <c r="F61" s="19">
        <v>4958</v>
      </c>
      <c r="G61" s="19">
        <v>4161</v>
      </c>
      <c r="H61" s="19">
        <v>1249</v>
      </c>
      <c r="I61" s="19">
        <v>1072</v>
      </c>
      <c r="J61" s="19">
        <v>1249</v>
      </c>
      <c r="K61" s="19">
        <v>968</v>
      </c>
      <c r="L61" s="19">
        <v>1123</v>
      </c>
      <c r="M61" s="19">
        <v>1001</v>
      </c>
      <c r="N61" s="19">
        <v>1062</v>
      </c>
      <c r="O61" s="19">
        <v>924</v>
      </c>
      <c r="P61" s="19">
        <v>231</v>
      </c>
      <c r="Q61" s="19">
        <v>173</v>
      </c>
      <c r="R61" s="19">
        <v>44</v>
      </c>
      <c r="S61" s="19">
        <v>23</v>
      </c>
    </row>
  </sheetData>
  <mergeCells count="15">
    <mergeCell ref="N3:O3"/>
    <mergeCell ref="P3:Q3"/>
    <mergeCell ref="R3:S3"/>
    <mergeCell ref="A56:S56"/>
    <mergeCell ref="A1:S1"/>
    <mergeCell ref="A2:S2"/>
    <mergeCell ref="A3:A4"/>
    <mergeCell ref="C3:C4"/>
    <mergeCell ref="E3:G3"/>
    <mergeCell ref="H3:I3"/>
    <mergeCell ref="J3:K3"/>
    <mergeCell ref="L3:M3"/>
    <mergeCell ref="A52:S52"/>
    <mergeCell ref="B3:B4"/>
    <mergeCell ref="D3:D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學士班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cp:lastPrinted>2022-10-13T09:40:46Z</cp:lastPrinted>
  <dcterms:created xsi:type="dcterms:W3CDTF">2022-10-12T01:17:29Z</dcterms:created>
  <dcterms:modified xsi:type="dcterms:W3CDTF">2023-10-26T03:12:27Z</dcterms:modified>
</cp:coreProperties>
</file>