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101" windowWidth="15450" windowHeight="8610" activeTab="0"/>
  </bookViews>
  <sheets>
    <sheet name="博士班" sheetId="1" r:id="rId1"/>
  </sheets>
  <definedNames>
    <definedName name="_xlnm.Print_Titles" localSheetId="0">'博士班'!$A:$AU,'博士班'!$1:$3</definedName>
  </definedNames>
  <calcPr fullCalcOnLoad="1"/>
</workbook>
</file>

<file path=xl/sharedStrings.xml><?xml version="1.0" encoding="utf-8"?>
<sst xmlns="http://schemas.openxmlformats.org/spreadsheetml/2006/main" count="63" uniqueCount="63">
  <si>
    <t>國立清華大學(博士班)歷屆畢業生人數統計表</t>
  </si>
  <si>
    <t>系級
人數
年次</t>
  </si>
  <si>
    <t>物
理
學
系</t>
  </si>
  <si>
    <t>工
程
與
系
統
科
學
系</t>
  </si>
  <si>
    <t>生醫工程與環境科學系</t>
  </si>
  <si>
    <t>輻射生物所</t>
  </si>
  <si>
    <t>合
計</t>
  </si>
  <si>
    <t xml:space="preserve"> </t>
  </si>
  <si>
    <t>院別</t>
  </si>
  <si>
    <t>理學院</t>
  </si>
  <si>
    <t>工學院</t>
  </si>
  <si>
    <t>電資院</t>
  </si>
  <si>
    <t>人社院</t>
  </si>
  <si>
    <t>原科院</t>
  </si>
  <si>
    <t>生科院</t>
  </si>
  <si>
    <t>科管院</t>
  </si>
  <si>
    <t>天文研究所</t>
  </si>
  <si>
    <t xml:space="preserve">
學年</t>
  </si>
  <si>
    <t>備註:105年11月與新竹教育大學合校，105學年度起合併統計畢業生人數</t>
  </si>
  <si>
    <t>竹師教育學院</t>
  </si>
  <si>
    <t>不分院</t>
  </si>
  <si>
    <t>化
學
系</t>
  </si>
  <si>
    <t>數
學
系</t>
  </si>
  <si>
    <t>先進光源科技博士班物理組</t>
  </si>
  <si>
    <t>先進光源科技博士班工科組</t>
  </si>
  <si>
    <t>統
計
學
研
究
所</t>
  </si>
  <si>
    <t>化
學
工
程
學
系</t>
  </si>
  <si>
    <t>工業工程與工程管理學系</t>
  </si>
  <si>
    <t>材
料
科
學
工
程
學
系</t>
  </si>
  <si>
    <t>奈米工程與微系統研究所</t>
  </si>
  <si>
    <t>動
力
機
械
工
程
學
系</t>
  </si>
  <si>
    <t>語
言
學
研
究
所</t>
  </si>
  <si>
    <t>中
國
文
學
系</t>
  </si>
  <si>
    <t>人類學研究所</t>
  </si>
  <si>
    <t>歷史研究所</t>
  </si>
  <si>
    <t>社會學研究所</t>
  </si>
  <si>
    <t>生
命
科
學
系</t>
  </si>
  <si>
    <t>生物資訊與結構生物研究所</t>
  </si>
  <si>
    <t>生物科技研究所</t>
  </si>
  <si>
    <t>分子與細胞生物研究所</t>
  </si>
  <si>
    <t>分子醫學研究所</t>
  </si>
  <si>
    <t>資
訊
工
程
學
系</t>
  </si>
  <si>
    <t>通訊工程研究所</t>
  </si>
  <si>
    <t>電子工程研究所</t>
  </si>
  <si>
    <t>光電工程研究所</t>
  </si>
  <si>
    <t>電
機
工
程
學
系</t>
  </si>
  <si>
    <t>資訊系統與應用研究所</t>
  </si>
  <si>
    <t>經濟學系</t>
  </si>
  <si>
    <t>科技管理研究所</t>
  </si>
  <si>
    <t>服務科學研究所</t>
  </si>
  <si>
    <t>跨院國際博士班學位學程</t>
  </si>
  <si>
    <t xml:space="preserve">教育與學習科技學系 </t>
  </si>
  <si>
    <t>臺灣語言研究與教學研究所</t>
  </si>
  <si>
    <t>核子工程研究所</t>
  </si>
  <si>
    <t>台灣文學研究所</t>
  </si>
  <si>
    <t>社群網路與人智計算</t>
  </si>
  <si>
    <t>前瞻功能產業博士學位學程</t>
  </si>
  <si>
    <t>生技產業博士學位學程</t>
  </si>
  <si>
    <t>科技法律研究所</t>
  </si>
  <si>
    <t>校本部</t>
  </si>
  <si>
    <t>南大</t>
  </si>
  <si>
    <r>
      <rPr>
        <sz val="12"/>
        <rFont val="標楷體"/>
        <family val="4"/>
      </rPr>
      <t>總計</t>
    </r>
  </si>
  <si>
    <t>環境科技博士學位學程(台灣聯合大學系統)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</si>
</sst>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6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25" borderId="10" xfId="0" applyFont="1" applyFill="1" applyBorder="1" applyAlignment="1">
      <alignment horizontal="center" shrinkToFi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24" fillId="7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4" fillId="7" borderId="15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7" borderId="17" xfId="0" applyFont="1" applyFill="1" applyBorder="1" applyAlignment="1">
      <alignment horizontal="center"/>
    </xf>
    <xf numFmtId="0" fontId="25" fillId="7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PageLayoutView="0" workbookViewId="0" topLeftCell="A1">
      <pane xSplit="2" ySplit="3" topLeftCell="E5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61" sqref="N61"/>
    </sheetView>
  </sheetViews>
  <sheetFormatPr defaultColWidth="9.00390625" defaultRowHeight="16.5"/>
  <cols>
    <col min="1" max="1" width="6.00390625" style="3" customWidth="1"/>
    <col min="2" max="2" width="5.625" style="3" customWidth="1"/>
    <col min="3" max="12" width="4.375" style="3" customWidth="1"/>
    <col min="13" max="13" width="3.875" style="3" customWidth="1"/>
    <col min="14" max="14" width="4.75390625" style="3" customWidth="1"/>
    <col min="15" max="19" width="4.375" style="3" customWidth="1"/>
    <col min="20" max="20" width="4.00390625" style="3" customWidth="1"/>
    <col min="21" max="33" width="4.375" style="3" customWidth="1"/>
    <col min="34" max="34" width="3.75390625" style="3" customWidth="1"/>
    <col min="35" max="35" width="4.125" style="3" customWidth="1"/>
    <col min="36" max="36" width="4.375" style="3" customWidth="1"/>
    <col min="37" max="43" width="4.125" style="3" customWidth="1"/>
    <col min="44" max="44" width="3.875" style="3" customWidth="1"/>
    <col min="45" max="45" width="4.125" style="3" customWidth="1"/>
    <col min="46" max="46" width="3.875" style="3" customWidth="1"/>
    <col min="47" max="47" width="4.75390625" style="3" customWidth="1"/>
    <col min="48" max="49" width="6.875" style="3" customWidth="1"/>
    <col min="50" max="16384" width="9.00390625" style="3" customWidth="1"/>
  </cols>
  <sheetData>
    <row r="1" spans="1:47" ht="19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ht="15.75" customHeight="1">
      <c r="A2" s="22" t="s">
        <v>8</v>
      </c>
      <c r="B2" s="23"/>
      <c r="C2" s="14" t="s">
        <v>13</v>
      </c>
      <c r="D2" s="14"/>
      <c r="E2" s="14"/>
      <c r="F2" s="14"/>
      <c r="G2" s="14"/>
      <c r="H2" s="14" t="s">
        <v>9</v>
      </c>
      <c r="I2" s="14"/>
      <c r="J2" s="14"/>
      <c r="K2" s="14"/>
      <c r="L2" s="14"/>
      <c r="M2" s="14"/>
      <c r="N2" s="14"/>
      <c r="O2" s="14" t="s">
        <v>10</v>
      </c>
      <c r="P2" s="14"/>
      <c r="Q2" s="14"/>
      <c r="R2" s="14"/>
      <c r="S2" s="14"/>
      <c r="T2" s="14"/>
      <c r="U2" s="14" t="s">
        <v>12</v>
      </c>
      <c r="V2" s="14"/>
      <c r="W2" s="14"/>
      <c r="X2" s="14"/>
      <c r="Y2" s="14"/>
      <c r="Z2" s="14"/>
      <c r="AA2" s="14" t="s">
        <v>14</v>
      </c>
      <c r="AB2" s="14"/>
      <c r="AC2" s="14"/>
      <c r="AD2" s="14"/>
      <c r="AE2" s="14"/>
      <c r="AF2" s="14"/>
      <c r="AG2" s="14" t="s">
        <v>11</v>
      </c>
      <c r="AH2" s="14"/>
      <c r="AI2" s="14"/>
      <c r="AJ2" s="14"/>
      <c r="AK2" s="14"/>
      <c r="AL2" s="14"/>
      <c r="AM2" s="15"/>
      <c r="AN2" s="16" t="s">
        <v>15</v>
      </c>
      <c r="AO2" s="17"/>
      <c r="AP2" s="18"/>
      <c r="AQ2" s="19"/>
      <c r="AR2" s="6" t="s">
        <v>20</v>
      </c>
      <c r="AS2" s="26" t="s">
        <v>19</v>
      </c>
      <c r="AT2" s="27"/>
      <c r="AU2" s="24" t="s">
        <v>6</v>
      </c>
    </row>
    <row r="3" spans="1:49" s="1" customFormat="1" ht="213.75" customHeight="1">
      <c r="A3" s="7" t="s">
        <v>1</v>
      </c>
      <c r="B3" s="7" t="s">
        <v>17</v>
      </c>
      <c r="C3" s="7" t="s">
        <v>3</v>
      </c>
      <c r="D3" s="7" t="s">
        <v>4</v>
      </c>
      <c r="E3" s="7" t="s">
        <v>53</v>
      </c>
      <c r="F3" s="7" t="s">
        <v>62</v>
      </c>
      <c r="G3" s="7" t="s">
        <v>5</v>
      </c>
      <c r="H3" s="7" t="s">
        <v>2</v>
      </c>
      <c r="I3" s="7" t="s">
        <v>16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26</v>
      </c>
      <c r="P3" s="8" t="s">
        <v>27</v>
      </c>
      <c r="Q3" s="8" t="s">
        <v>28</v>
      </c>
      <c r="R3" s="8" t="s">
        <v>29</v>
      </c>
      <c r="S3" s="8" t="s">
        <v>30</v>
      </c>
      <c r="T3" s="8" t="s">
        <v>56</v>
      </c>
      <c r="U3" s="8" t="s">
        <v>31</v>
      </c>
      <c r="V3" s="8" t="s">
        <v>32</v>
      </c>
      <c r="W3" s="8" t="s">
        <v>33</v>
      </c>
      <c r="X3" s="8" t="s">
        <v>34</v>
      </c>
      <c r="Y3" s="8" t="s">
        <v>35</v>
      </c>
      <c r="Z3" s="8" t="s">
        <v>54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57</v>
      </c>
      <c r="AG3" s="8" t="s">
        <v>41</v>
      </c>
      <c r="AH3" s="8" t="s">
        <v>42</v>
      </c>
      <c r="AI3" s="8" t="s">
        <v>43</v>
      </c>
      <c r="AJ3" s="8" t="s">
        <v>44</v>
      </c>
      <c r="AK3" s="8" t="s">
        <v>45</v>
      </c>
      <c r="AL3" s="8" t="s">
        <v>46</v>
      </c>
      <c r="AM3" s="8" t="s">
        <v>55</v>
      </c>
      <c r="AN3" s="8" t="s">
        <v>47</v>
      </c>
      <c r="AO3" s="8" t="s">
        <v>48</v>
      </c>
      <c r="AP3" s="8" t="s">
        <v>49</v>
      </c>
      <c r="AQ3" s="8" t="s">
        <v>58</v>
      </c>
      <c r="AR3" s="8" t="s">
        <v>50</v>
      </c>
      <c r="AS3" s="8" t="s">
        <v>51</v>
      </c>
      <c r="AT3" s="8" t="s">
        <v>52</v>
      </c>
      <c r="AU3" s="25"/>
      <c r="AV3" s="9" t="s">
        <v>59</v>
      </c>
      <c r="AW3" s="9" t="s">
        <v>60</v>
      </c>
    </row>
    <row r="4" spans="1:47" ht="16.5">
      <c r="A4" s="2">
        <v>1970</v>
      </c>
      <c r="B4" s="2">
        <v>58</v>
      </c>
      <c r="C4" s="2"/>
      <c r="D4" s="2"/>
      <c r="E4" s="2"/>
      <c r="F4" s="2"/>
      <c r="G4" s="2"/>
      <c r="H4" s="2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0"/>
      <c r="AU4" s="2">
        <f aca="true" t="shared" si="0" ref="AU4:AU58">SUM(C4:AT4)</f>
        <v>1</v>
      </c>
    </row>
    <row r="5" spans="1:47" ht="16.5">
      <c r="A5" s="2">
        <v>1971</v>
      </c>
      <c r="B5" s="2">
        <v>59</v>
      </c>
      <c r="C5" s="2"/>
      <c r="D5" s="2"/>
      <c r="E5" s="2"/>
      <c r="F5" s="2"/>
      <c r="G5" s="2"/>
      <c r="H5" s="2">
        <v>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0"/>
      <c r="AU5" s="2">
        <f t="shared" si="0"/>
        <v>3</v>
      </c>
    </row>
    <row r="6" spans="1:47" ht="16.5">
      <c r="A6" s="2">
        <v>1972</v>
      </c>
      <c r="B6" s="2">
        <v>60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0"/>
      <c r="AU6" s="2">
        <f t="shared" si="0"/>
        <v>0</v>
      </c>
    </row>
    <row r="7" spans="1:47" ht="16.5">
      <c r="A7" s="2">
        <v>1973</v>
      </c>
      <c r="B7" s="2">
        <v>61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0"/>
      <c r="AU7" s="2">
        <f t="shared" si="0"/>
        <v>0</v>
      </c>
    </row>
    <row r="8" spans="1:47" ht="16.5">
      <c r="A8" s="2">
        <v>1974</v>
      </c>
      <c r="B8" s="2">
        <v>62</v>
      </c>
      <c r="C8" s="2"/>
      <c r="D8" s="2"/>
      <c r="E8" s="2"/>
      <c r="F8" s="2"/>
      <c r="G8" s="2"/>
      <c r="H8" s="2">
        <v>1</v>
      </c>
      <c r="I8" s="2"/>
      <c r="J8" s="2" t="s">
        <v>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10"/>
      <c r="AU8" s="2">
        <f t="shared" si="0"/>
        <v>1</v>
      </c>
    </row>
    <row r="9" spans="1:47" ht="16.5">
      <c r="A9" s="2">
        <v>1975</v>
      </c>
      <c r="B9" s="2">
        <v>63</v>
      </c>
      <c r="C9" s="2"/>
      <c r="D9" s="2"/>
      <c r="E9" s="2"/>
      <c r="F9" s="2"/>
      <c r="G9" s="2"/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0"/>
      <c r="AU9" s="2">
        <f t="shared" si="0"/>
        <v>1</v>
      </c>
    </row>
    <row r="10" spans="1:47" ht="16.5">
      <c r="A10" s="2">
        <v>1976</v>
      </c>
      <c r="B10" s="2">
        <v>64</v>
      </c>
      <c r="C10" s="2"/>
      <c r="D10" s="2"/>
      <c r="E10" s="2"/>
      <c r="F10" s="2"/>
      <c r="G10" s="2"/>
      <c r="H10" s="2">
        <v>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10"/>
      <c r="AU10" s="2">
        <f t="shared" si="0"/>
        <v>3</v>
      </c>
    </row>
    <row r="11" spans="1:47" ht="16.5">
      <c r="A11" s="2">
        <v>1977</v>
      </c>
      <c r="B11" s="2">
        <v>65</v>
      </c>
      <c r="C11" s="2"/>
      <c r="D11" s="2"/>
      <c r="E11" s="2"/>
      <c r="F11" s="2"/>
      <c r="G11" s="2"/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0"/>
      <c r="AU11" s="2">
        <f t="shared" si="0"/>
        <v>1</v>
      </c>
    </row>
    <row r="12" spans="1:47" ht="16.5">
      <c r="A12" s="2">
        <v>1978</v>
      </c>
      <c r="B12" s="2">
        <v>66</v>
      </c>
      <c r="C12" s="2"/>
      <c r="D12" s="2"/>
      <c r="E12" s="2"/>
      <c r="F12" s="2"/>
      <c r="G12" s="2"/>
      <c r="H12" s="2">
        <v>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0"/>
      <c r="AU12" s="2">
        <f t="shared" si="0"/>
        <v>2</v>
      </c>
    </row>
    <row r="13" spans="1:47" ht="16.5">
      <c r="A13" s="2">
        <v>1979</v>
      </c>
      <c r="B13" s="2">
        <v>67</v>
      </c>
      <c r="C13" s="2"/>
      <c r="D13" s="2"/>
      <c r="E13" s="2"/>
      <c r="F13" s="2"/>
      <c r="G13" s="2"/>
      <c r="H13" s="2">
        <v>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0"/>
      <c r="AU13" s="2">
        <f t="shared" si="0"/>
        <v>2</v>
      </c>
    </row>
    <row r="14" spans="1:47" ht="16.5">
      <c r="A14" s="2">
        <v>1980</v>
      </c>
      <c r="B14" s="2">
        <v>68</v>
      </c>
      <c r="C14" s="2"/>
      <c r="D14" s="2"/>
      <c r="E14" s="2"/>
      <c r="F14" s="2"/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0"/>
      <c r="AU14" s="2">
        <f t="shared" si="0"/>
        <v>1</v>
      </c>
    </row>
    <row r="15" spans="1:47" ht="16.5">
      <c r="A15" s="2">
        <v>1981</v>
      </c>
      <c r="B15" s="2">
        <v>69</v>
      </c>
      <c r="C15" s="2"/>
      <c r="D15" s="2"/>
      <c r="E15" s="2"/>
      <c r="F15" s="2"/>
      <c r="G15" s="2"/>
      <c r="H15" s="2"/>
      <c r="I15" s="2"/>
      <c r="J15" s="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0"/>
      <c r="AU15" s="2">
        <f t="shared" si="0"/>
        <v>1</v>
      </c>
    </row>
    <row r="16" spans="1:47" ht="16.5">
      <c r="A16" s="2">
        <v>1982</v>
      </c>
      <c r="B16" s="2">
        <v>70</v>
      </c>
      <c r="C16" s="2"/>
      <c r="D16" s="2"/>
      <c r="E16" s="2"/>
      <c r="F16" s="2"/>
      <c r="G16" s="2"/>
      <c r="H16" s="2">
        <v>1</v>
      </c>
      <c r="I16" s="2"/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10"/>
      <c r="AU16" s="2">
        <f t="shared" si="0"/>
        <v>2</v>
      </c>
    </row>
    <row r="17" spans="1:47" ht="16.5">
      <c r="A17" s="2">
        <v>1983</v>
      </c>
      <c r="B17" s="2">
        <v>71</v>
      </c>
      <c r="C17" s="2"/>
      <c r="D17" s="2"/>
      <c r="E17" s="2"/>
      <c r="F17" s="2"/>
      <c r="G17" s="2"/>
      <c r="H17" s="2"/>
      <c r="I17" s="2"/>
      <c r="J17" s="2">
        <v>2</v>
      </c>
      <c r="K17" s="2"/>
      <c r="L17" s="2"/>
      <c r="M17" s="2"/>
      <c r="N17" s="2"/>
      <c r="O17" s="2">
        <v>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10"/>
      <c r="AU17" s="2">
        <f t="shared" si="0"/>
        <v>3</v>
      </c>
    </row>
    <row r="18" spans="1:47" ht="16.5">
      <c r="A18" s="2">
        <v>1984</v>
      </c>
      <c r="B18" s="2">
        <v>72</v>
      </c>
      <c r="C18" s="2"/>
      <c r="D18" s="2"/>
      <c r="E18" s="2"/>
      <c r="F18" s="2"/>
      <c r="G18" s="2"/>
      <c r="H18" s="2">
        <v>3</v>
      </c>
      <c r="I18" s="2"/>
      <c r="J18" s="2">
        <v>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10"/>
      <c r="AU18" s="2">
        <f t="shared" si="0"/>
        <v>7</v>
      </c>
    </row>
    <row r="19" spans="1:47" ht="16.5">
      <c r="A19" s="2">
        <v>1985</v>
      </c>
      <c r="B19" s="2">
        <v>73</v>
      </c>
      <c r="C19" s="2">
        <v>1</v>
      </c>
      <c r="D19" s="2"/>
      <c r="E19" s="2"/>
      <c r="F19" s="2"/>
      <c r="G19" s="2"/>
      <c r="H19" s="2">
        <v>3</v>
      </c>
      <c r="I19" s="2"/>
      <c r="J19" s="2">
        <v>3</v>
      </c>
      <c r="K19" s="2"/>
      <c r="L19" s="2"/>
      <c r="M19" s="2"/>
      <c r="N19" s="2"/>
      <c r="O19" s="2">
        <v>2</v>
      </c>
      <c r="P19" s="2"/>
      <c r="Q19" s="2">
        <v>2</v>
      </c>
      <c r="R19" s="2"/>
      <c r="S19" s="2">
        <v>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0"/>
      <c r="AU19" s="2">
        <f t="shared" si="0"/>
        <v>13</v>
      </c>
    </row>
    <row r="20" spans="1:47" ht="16.5">
      <c r="A20" s="2">
        <v>1986</v>
      </c>
      <c r="B20" s="2">
        <v>74</v>
      </c>
      <c r="C20" s="2">
        <v>1</v>
      </c>
      <c r="D20" s="2"/>
      <c r="E20" s="2"/>
      <c r="F20" s="2"/>
      <c r="G20" s="2"/>
      <c r="H20" s="2">
        <v>3</v>
      </c>
      <c r="I20" s="2"/>
      <c r="J20" s="2">
        <v>5</v>
      </c>
      <c r="K20" s="2">
        <v>1</v>
      </c>
      <c r="L20" s="2"/>
      <c r="M20" s="2"/>
      <c r="N20" s="2"/>
      <c r="O20" s="2">
        <v>2</v>
      </c>
      <c r="P20" s="2"/>
      <c r="Q20" s="2">
        <v>2</v>
      </c>
      <c r="R20" s="2"/>
      <c r="S20" s="2">
        <v>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10"/>
      <c r="AU20" s="2">
        <f t="shared" si="0"/>
        <v>16</v>
      </c>
    </row>
    <row r="21" spans="1:47" ht="16.5">
      <c r="A21" s="2">
        <v>1987</v>
      </c>
      <c r="B21" s="2">
        <v>75</v>
      </c>
      <c r="C21" s="2">
        <v>3</v>
      </c>
      <c r="D21" s="2"/>
      <c r="E21" s="2"/>
      <c r="F21" s="2"/>
      <c r="G21" s="2"/>
      <c r="H21" s="2">
        <v>2</v>
      </c>
      <c r="I21" s="2"/>
      <c r="J21" s="2">
        <v>5</v>
      </c>
      <c r="K21" s="2">
        <v>1</v>
      </c>
      <c r="L21" s="2"/>
      <c r="M21" s="2"/>
      <c r="N21" s="2"/>
      <c r="O21" s="2">
        <v>11</v>
      </c>
      <c r="P21" s="2"/>
      <c r="Q21" s="2">
        <v>5</v>
      </c>
      <c r="R21" s="2"/>
      <c r="S21" s="2">
        <v>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8</v>
      </c>
      <c r="AH21" s="2"/>
      <c r="AI21" s="2"/>
      <c r="AJ21" s="2"/>
      <c r="AK21" s="2">
        <v>2</v>
      </c>
      <c r="AL21" s="2"/>
      <c r="AM21" s="2"/>
      <c r="AN21" s="2"/>
      <c r="AO21" s="2"/>
      <c r="AP21" s="2"/>
      <c r="AQ21" s="2"/>
      <c r="AR21" s="2"/>
      <c r="AS21" s="2"/>
      <c r="AT21" s="10"/>
      <c r="AU21" s="2">
        <f t="shared" si="0"/>
        <v>40</v>
      </c>
    </row>
    <row r="22" spans="1:47" ht="16.5">
      <c r="A22" s="2">
        <v>1988</v>
      </c>
      <c r="B22" s="2">
        <v>76</v>
      </c>
      <c r="C22" s="2">
        <v>2</v>
      </c>
      <c r="D22" s="2"/>
      <c r="E22" s="2"/>
      <c r="F22" s="2"/>
      <c r="G22" s="2"/>
      <c r="H22" s="2">
        <v>4</v>
      </c>
      <c r="I22" s="2"/>
      <c r="J22" s="2">
        <v>8</v>
      </c>
      <c r="K22" s="2">
        <v>1</v>
      </c>
      <c r="L22" s="2"/>
      <c r="M22" s="2"/>
      <c r="N22" s="2"/>
      <c r="O22" s="2">
        <v>3</v>
      </c>
      <c r="P22" s="2"/>
      <c r="Q22" s="2">
        <v>5</v>
      </c>
      <c r="R22" s="2"/>
      <c r="S22" s="2">
        <v>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7</v>
      </c>
      <c r="AH22" s="2"/>
      <c r="AI22" s="2"/>
      <c r="AJ22" s="2"/>
      <c r="AK22" s="2">
        <v>6</v>
      </c>
      <c r="AL22" s="2"/>
      <c r="AM22" s="2"/>
      <c r="AN22" s="2"/>
      <c r="AO22" s="2"/>
      <c r="AP22" s="2"/>
      <c r="AQ22" s="2"/>
      <c r="AR22" s="2"/>
      <c r="AS22" s="2"/>
      <c r="AT22" s="10"/>
      <c r="AU22" s="2">
        <f t="shared" si="0"/>
        <v>39</v>
      </c>
    </row>
    <row r="23" spans="1:47" ht="16.5">
      <c r="A23" s="2">
        <v>1989</v>
      </c>
      <c r="B23" s="2">
        <v>77</v>
      </c>
      <c r="C23" s="2">
        <v>3</v>
      </c>
      <c r="D23" s="2"/>
      <c r="E23" s="2"/>
      <c r="F23" s="2"/>
      <c r="G23" s="2"/>
      <c r="H23" s="2">
        <v>6</v>
      </c>
      <c r="I23" s="2"/>
      <c r="J23" s="2">
        <v>10</v>
      </c>
      <c r="K23" s="2"/>
      <c r="L23" s="2"/>
      <c r="M23" s="2"/>
      <c r="N23" s="2"/>
      <c r="O23" s="2">
        <v>6</v>
      </c>
      <c r="P23" s="2"/>
      <c r="Q23" s="2">
        <v>9</v>
      </c>
      <c r="R23" s="2"/>
      <c r="S23" s="2">
        <v>3</v>
      </c>
      <c r="T23" s="2"/>
      <c r="U23" s="2"/>
      <c r="V23" s="2"/>
      <c r="W23" s="2"/>
      <c r="X23" s="2"/>
      <c r="Y23" s="2"/>
      <c r="Z23" s="2"/>
      <c r="AA23" s="2">
        <v>3</v>
      </c>
      <c r="AB23" s="2"/>
      <c r="AC23" s="2"/>
      <c r="AD23" s="2"/>
      <c r="AE23" s="2"/>
      <c r="AF23" s="2"/>
      <c r="AG23" s="2">
        <v>6</v>
      </c>
      <c r="AH23" s="2"/>
      <c r="AI23" s="2"/>
      <c r="AJ23" s="2"/>
      <c r="AK23" s="2">
        <v>5</v>
      </c>
      <c r="AL23" s="2"/>
      <c r="AM23" s="2"/>
      <c r="AN23" s="2"/>
      <c r="AO23" s="2"/>
      <c r="AP23" s="2"/>
      <c r="AQ23" s="2"/>
      <c r="AR23" s="2"/>
      <c r="AS23" s="2"/>
      <c r="AT23" s="10"/>
      <c r="AU23" s="2">
        <f t="shared" si="0"/>
        <v>51</v>
      </c>
    </row>
    <row r="24" spans="1:47" ht="16.5">
      <c r="A24" s="2">
        <v>1990</v>
      </c>
      <c r="B24" s="2">
        <v>78</v>
      </c>
      <c r="C24" s="2">
        <v>2</v>
      </c>
      <c r="D24" s="2"/>
      <c r="E24" s="2"/>
      <c r="F24" s="2"/>
      <c r="G24" s="2"/>
      <c r="H24" s="2">
        <v>4</v>
      </c>
      <c r="I24" s="2"/>
      <c r="J24" s="2">
        <v>10</v>
      </c>
      <c r="K24" s="2">
        <v>2</v>
      </c>
      <c r="L24" s="2"/>
      <c r="M24" s="2"/>
      <c r="N24" s="2"/>
      <c r="O24" s="2">
        <v>10</v>
      </c>
      <c r="P24" s="2">
        <v>2</v>
      </c>
      <c r="Q24" s="2">
        <v>14</v>
      </c>
      <c r="R24" s="2"/>
      <c r="S24" s="2">
        <v>8</v>
      </c>
      <c r="T24" s="2"/>
      <c r="U24" s="2"/>
      <c r="V24" s="2"/>
      <c r="W24" s="2"/>
      <c r="X24" s="2"/>
      <c r="Y24" s="2"/>
      <c r="Z24" s="2"/>
      <c r="AA24" s="2">
        <v>7</v>
      </c>
      <c r="AB24" s="2"/>
      <c r="AC24" s="2"/>
      <c r="AD24" s="2"/>
      <c r="AE24" s="2"/>
      <c r="AF24" s="2"/>
      <c r="AG24" s="2">
        <v>7</v>
      </c>
      <c r="AH24" s="2"/>
      <c r="AI24" s="2"/>
      <c r="AJ24" s="2"/>
      <c r="AK24" s="2">
        <v>6</v>
      </c>
      <c r="AL24" s="2"/>
      <c r="AM24" s="2"/>
      <c r="AN24" s="2"/>
      <c r="AO24" s="2"/>
      <c r="AP24" s="2"/>
      <c r="AQ24" s="2"/>
      <c r="AR24" s="2"/>
      <c r="AS24" s="2"/>
      <c r="AT24" s="10"/>
      <c r="AU24" s="2">
        <f t="shared" si="0"/>
        <v>72</v>
      </c>
    </row>
    <row r="25" spans="1:47" ht="16.5">
      <c r="A25" s="2">
        <v>1991</v>
      </c>
      <c r="B25" s="2">
        <v>79</v>
      </c>
      <c r="C25" s="2">
        <v>2</v>
      </c>
      <c r="D25" s="2">
        <v>5</v>
      </c>
      <c r="E25" s="2"/>
      <c r="F25" s="2"/>
      <c r="G25" s="2"/>
      <c r="H25" s="2">
        <v>4</v>
      </c>
      <c r="I25" s="2"/>
      <c r="J25" s="2">
        <v>23</v>
      </c>
      <c r="K25" s="2">
        <v>6</v>
      </c>
      <c r="L25" s="2"/>
      <c r="M25" s="2"/>
      <c r="N25" s="2">
        <v>1</v>
      </c>
      <c r="O25" s="2">
        <v>16</v>
      </c>
      <c r="P25" s="2">
        <v>3</v>
      </c>
      <c r="Q25" s="2">
        <v>10</v>
      </c>
      <c r="R25" s="2"/>
      <c r="S25" s="2">
        <v>5</v>
      </c>
      <c r="T25" s="2"/>
      <c r="U25" s="2"/>
      <c r="V25" s="2"/>
      <c r="W25" s="2"/>
      <c r="X25" s="2"/>
      <c r="Y25" s="2"/>
      <c r="Z25" s="2"/>
      <c r="AA25" s="2">
        <v>3</v>
      </c>
      <c r="AB25" s="2"/>
      <c r="AC25" s="2"/>
      <c r="AD25" s="2"/>
      <c r="AE25" s="2"/>
      <c r="AF25" s="2"/>
      <c r="AG25" s="2">
        <v>8</v>
      </c>
      <c r="AH25" s="2"/>
      <c r="AI25" s="2"/>
      <c r="AJ25" s="2"/>
      <c r="AK25" s="2">
        <v>6</v>
      </c>
      <c r="AL25" s="2"/>
      <c r="AM25" s="2"/>
      <c r="AN25" s="2"/>
      <c r="AO25" s="2"/>
      <c r="AP25" s="2"/>
      <c r="AQ25" s="2"/>
      <c r="AR25" s="2"/>
      <c r="AS25" s="2"/>
      <c r="AT25" s="10"/>
      <c r="AU25" s="2">
        <f t="shared" si="0"/>
        <v>92</v>
      </c>
    </row>
    <row r="26" spans="1:47" ht="16.5">
      <c r="A26" s="2">
        <v>1992</v>
      </c>
      <c r="B26" s="2">
        <v>80</v>
      </c>
      <c r="C26" s="2">
        <v>5</v>
      </c>
      <c r="D26" s="2">
        <v>5</v>
      </c>
      <c r="E26" s="2"/>
      <c r="F26" s="2"/>
      <c r="G26" s="2"/>
      <c r="H26" s="2">
        <v>7</v>
      </c>
      <c r="I26" s="2"/>
      <c r="J26" s="2">
        <v>24</v>
      </c>
      <c r="K26" s="2">
        <v>5</v>
      </c>
      <c r="L26" s="2"/>
      <c r="M26" s="2"/>
      <c r="N26" s="2"/>
      <c r="O26" s="2">
        <v>11</v>
      </c>
      <c r="P26" s="2">
        <v>7</v>
      </c>
      <c r="Q26" s="2">
        <v>6</v>
      </c>
      <c r="R26" s="2"/>
      <c r="S26" s="2">
        <v>12</v>
      </c>
      <c r="T26" s="2"/>
      <c r="U26" s="2"/>
      <c r="V26" s="2"/>
      <c r="W26" s="2"/>
      <c r="X26" s="2"/>
      <c r="Y26" s="2"/>
      <c r="Z26" s="2"/>
      <c r="AA26" s="2">
        <v>1</v>
      </c>
      <c r="AB26" s="2"/>
      <c r="AC26" s="2"/>
      <c r="AD26" s="2"/>
      <c r="AE26" s="2"/>
      <c r="AF26" s="2"/>
      <c r="AG26" s="2">
        <v>13</v>
      </c>
      <c r="AH26" s="2"/>
      <c r="AI26" s="2"/>
      <c r="AJ26" s="2"/>
      <c r="AK26" s="2">
        <v>12</v>
      </c>
      <c r="AL26" s="2"/>
      <c r="AM26" s="2"/>
      <c r="AN26" s="2"/>
      <c r="AO26" s="2"/>
      <c r="AP26" s="2"/>
      <c r="AQ26" s="2"/>
      <c r="AR26" s="2"/>
      <c r="AS26" s="2"/>
      <c r="AT26" s="10"/>
      <c r="AU26" s="2">
        <f t="shared" si="0"/>
        <v>108</v>
      </c>
    </row>
    <row r="27" spans="1:47" ht="16.5">
      <c r="A27" s="2">
        <v>1993</v>
      </c>
      <c r="B27" s="2">
        <v>81</v>
      </c>
      <c r="C27" s="2">
        <v>4</v>
      </c>
      <c r="D27" s="2">
        <v>7</v>
      </c>
      <c r="E27" s="2"/>
      <c r="F27" s="2"/>
      <c r="G27" s="2">
        <v>1</v>
      </c>
      <c r="H27" s="2">
        <v>4</v>
      </c>
      <c r="I27" s="2"/>
      <c r="J27" s="2">
        <v>15</v>
      </c>
      <c r="K27" s="2">
        <v>3</v>
      </c>
      <c r="L27" s="2"/>
      <c r="M27" s="2"/>
      <c r="N27" s="2"/>
      <c r="O27" s="2">
        <v>11</v>
      </c>
      <c r="P27" s="2">
        <v>4</v>
      </c>
      <c r="Q27" s="2">
        <v>14</v>
      </c>
      <c r="R27" s="2"/>
      <c r="S27" s="2">
        <v>7</v>
      </c>
      <c r="T27" s="2"/>
      <c r="U27" s="2"/>
      <c r="V27" s="2"/>
      <c r="W27" s="2"/>
      <c r="X27" s="2"/>
      <c r="Y27" s="2"/>
      <c r="Z27" s="2"/>
      <c r="AA27" s="2">
        <v>8</v>
      </c>
      <c r="AB27" s="2"/>
      <c r="AC27" s="2"/>
      <c r="AD27" s="2"/>
      <c r="AE27" s="2"/>
      <c r="AF27" s="2"/>
      <c r="AG27" s="2">
        <v>6</v>
      </c>
      <c r="AH27" s="2"/>
      <c r="AI27" s="2"/>
      <c r="AJ27" s="2"/>
      <c r="AK27" s="2">
        <v>15</v>
      </c>
      <c r="AL27" s="2"/>
      <c r="AM27" s="2"/>
      <c r="AN27" s="2"/>
      <c r="AO27" s="2"/>
      <c r="AP27" s="2"/>
      <c r="AQ27" s="2"/>
      <c r="AR27" s="2"/>
      <c r="AS27" s="2"/>
      <c r="AT27" s="10"/>
      <c r="AU27" s="2">
        <f t="shared" si="0"/>
        <v>99</v>
      </c>
    </row>
    <row r="28" spans="1:47" ht="16.5">
      <c r="A28" s="2">
        <v>1994</v>
      </c>
      <c r="B28" s="2">
        <v>82</v>
      </c>
      <c r="C28" s="2">
        <v>5</v>
      </c>
      <c r="D28" s="2">
        <v>5</v>
      </c>
      <c r="E28" s="2"/>
      <c r="F28" s="2"/>
      <c r="G28" s="2"/>
      <c r="H28" s="2">
        <v>11</v>
      </c>
      <c r="I28" s="2"/>
      <c r="J28" s="2">
        <v>18</v>
      </c>
      <c r="K28" s="2">
        <v>4</v>
      </c>
      <c r="L28" s="2"/>
      <c r="M28" s="2"/>
      <c r="N28" s="2"/>
      <c r="O28" s="2">
        <v>21</v>
      </c>
      <c r="P28" s="2">
        <v>4</v>
      </c>
      <c r="Q28" s="2">
        <v>8</v>
      </c>
      <c r="R28" s="2"/>
      <c r="S28" s="2">
        <v>4</v>
      </c>
      <c r="T28" s="2"/>
      <c r="U28" s="2"/>
      <c r="V28" s="2"/>
      <c r="W28" s="2"/>
      <c r="X28" s="2"/>
      <c r="Y28" s="2"/>
      <c r="Z28" s="2"/>
      <c r="AA28" s="2">
        <v>4</v>
      </c>
      <c r="AB28" s="2"/>
      <c r="AC28" s="2"/>
      <c r="AD28" s="2"/>
      <c r="AE28" s="2"/>
      <c r="AF28" s="2"/>
      <c r="AG28" s="2">
        <v>13</v>
      </c>
      <c r="AH28" s="2"/>
      <c r="AI28" s="2"/>
      <c r="AJ28" s="2"/>
      <c r="AK28" s="2">
        <v>15</v>
      </c>
      <c r="AL28" s="2"/>
      <c r="AM28" s="2"/>
      <c r="AN28" s="2"/>
      <c r="AO28" s="2"/>
      <c r="AP28" s="2"/>
      <c r="AQ28" s="2"/>
      <c r="AR28" s="2"/>
      <c r="AS28" s="2"/>
      <c r="AT28" s="10"/>
      <c r="AU28" s="2">
        <f t="shared" si="0"/>
        <v>112</v>
      </c>
    </row>
    <row r="29" spans="1:47" ht="16.5">
      <c r="A29" s="2">
        <v>1995</v>
      </c>
      <c r="B29" s="2">
        <v>83</v>
      </c>
      <c r="C29" s="2">
        <v>3</v>
      </c>
      <c r="D29" s="2">
        <v>2</v>
      </c>
      <c r="E29" s="2"/>
      <c r="F29" s="2"/>
      <c r="G29" s="2">
        <v>1</v>
      </c>
      <c r="H29" s="2">
        <v>10</v>
      </c>
      <c r="I29" s="2"/>
      <c r="J29" s="2">
        <v>27</v>
      </c>
      <c r="K29" s="2">
        <v>3</v>
      </c>
      <c r="L29" s="2"/>
      <c r="M29" s="2"/>
      <c r="N29" s="2">
        <v>3</v>
      </c>
      <c r="O29" s="2">
        <v>23</v>
      </c>
      <c r="P29" s="2">
        <v>12</v>
      </c>
      <c r="Q29" s="2">
        <v>21</v>
      </c>
      <c r="R29" s="2"/>
      <c r="S29" s="2">
        <v>14</v>
      </c>
      <c r="T29" s="2"/>
      <c r="U29" s="2"/>
      <c r="V29" s="2"/>
      <c r="W29" s="2"/>
      <c r="X29" s="2"/>
      <c r="Y29" s="2"/>
      <c r="Z29" s="2"/>
      <c r="AA29" s="2">
        <v>5</v>
      </c>
      <c r="AB29" s="2"/>
      <c r="AC29" s="2"/>
      <c r="AD29" s="2"/>
      <c r="AE29" s="2"/>
      <c r="AF29" s="2"/>
      <c r="AG29" s="2">
        <v>12</v>
      </c>
      <c r="AH29" s="2"/>
      <c r="AI29" s="2"/>
      <c r="AJ29" s="2"/>
      <c r="AK29" s="2">
        <v>16</v>
      </c>
      <c r="AL29" s="2"/>
      <c r="AM29" s="2"/>
      <c r="AN29" s="2"/>
      <c r="AO29" s="2"/>
      <c r="AP29" s="2"/>
      <c r="AQ29" s="2"/>
      <c r="AR29" s="2"/>
      <c r="AS29" s="2"/>
      <c r="AT29" s="10"/>
      <c r="AU29" s="2">
        <f t="shared" si="0"/>
        <v>152</v>
      </c>
    </row>
    <row r="30" spans="1:47" ht="16.5">
      <c r="A30" s="2">
        <v>1996</v>
      </c>
      <c r="B30" s="2">
        <v>84</v>
      </c>
      <c r="C30" s="2">
        <v>3</v>
      </c>
      <c r="D30" s="2">
        <v>8</v>
      </c>
      <c r="E30" s="2"/>
      <c r="F30" s="2"/>
      <c r="G30" s="2">
        <v>6</v>
      </c>
      <c r="H30" s="2">
        <v>12</v>
      </c>
      <c r="I30" s="2"/>
      <c r="J30" s="2">
        <v>24</v>
      </c>
      <c r="K30" s="2">
        <v>3</v>
      </c>
      <c r="L30" s="2"/>
      <c r="M30" s="2"/>
      <c r="N30" s="2">
        <v>3</v>
      </c>
      <c r="O30" s="2">
        <v>14</v>
      </c>
      <c r="P30" s="2">
        <v>3</v>
      </c>
      <c r="Q30" s="2">
        <v>15</v>
      </c>
      <c r="R30" s="2"/>
      <c r="S30" s="2">
        <v>14</v>
      </c>
      <c r="T30" s="2"/>
      <c r="U30" s="2">
        <v>2</v>
      </c>
      <c r="V30" s="2"/>
      <c r="W30" s="2"/>
      <c r="X30" s="2"/>
      <c r="Y30" s="2"/>
      <c r="Z30" s="2"/>
      <c r="AA30" s="2">
        <v>5</v>
      </c>
      <c r="AB30" s="2"/>
      <c r="AC30" s="2"/>
      <c r="AD30" s="2"/>
      <c r="AE30" s="2"/>
      <c r="AF30" s="2"/>
      <c r="AG30" s="2">
        <v>7</v>
      </c>
      <c r="AH30" s="2"/>
      <c r="AI30" s="2"/>
      <c r="AJ30" s="2"/>
      <c r="AK30" s="2">
        <v>10</v>
      </c>
      <c r="AL30" s="2"/>
      <c r="AM30" s="2"/>
      <c r="AN30" s="2"/>
      <c r="AO30" s="2"/>
      <c r="AP30" s="2"/>
      <c r="AQ30" s="2"/>
      <c r="AR30" s="2"/>
      <c r="AS30" s="2"/>
      <c r="AT30" s="10"/>
      <c r="AU30" s="2">
        <f t="shared" si="0"/>
        <v>129</v>
      </c>
    </row>
    <row r="31" spans="1:47" ht="16.5">
      <c r="A31" s="2">
        <v>1997</v>
      </c>
      <c r="B31" s="2">
        <v>85</v>
      </c>
      <c r="C31" s="2">
        <v>4</v>
      </c>
      <c r="D31" s="2">
        <v>8</v>
      </c>
      <c r="E31" s="2"/>
      <c r="F31" s="2"/>
      <c r="G31" s="2">
        <v>3</v>
      </c>
      <c r="H31" s="2">
        <v>12</v>
      </c>
      <c r="I31" s="2"/>
      <c r="J31" s="2">
        <v>20</v>
      </c>
      <c r="K31" s="2">
        <v>1</v>
      </c>
      <c r="L31" s="2"/>
      <c r="M31" s="2"/>
      <c r="N31" s="2">
        <v>2</v>
      </c>
      <c r="O31" s="2">
        <v>9</v>
      </c>
      <c r="P31" s="2">
        <v>4</v>
      </c>
      <c r="Q31" s="2">
        <v>22</v>
      </c>
      <c r="R31" s="2"/>
      <c r="S31" s="2">
        <v>10</v>
      </c>
      <c r="T31" s="2"/>
      <c r="U31" s="2">
        <v>5</v>
      </c>
      <c r="V31" s="2"/>
      <c r="W31" s="2"/>
      <c r="X31" s="2"/>
      <c r="Y31" s="2"/>
      <c r="Z31" s="2"/>
      <c r="AA31" s="2">
        <v>3</v>
      </c>
      <c r="AB31" s="2"/>
      <c r="AC31" s="2"/>
      <c r="AD31" s="2"/>
      <c r="AE31" s="2"/>
      <c r="AF31" s="2"/>
      <c r="AG31" s="2">
        <v>17</v>
      </c>
      <c r="AH31" s="2"/>
      <c r="AI31" s="2"/>
      <c r="AJ31" s="2"/>
      <c r="AK31" s="2">
        <v>19</v>
      </c>
      <c r="AL31" s="2"/>
      <c r="AM31" s="2"/>
      <c r="AN31" s="2"/>
      <c r="AO31" s="2"/>
      <c r="AP31" s="2"/>
      <c r="AQ31" s="2"/>
      <c r="AR31" s="2"/>
      <c r="AS31" s="2"/>
      <c r="AT31" s="10"/>
      <c r="AU31" s="2">
        <f t="shared" si="0"/>
        <v>139</v>
      </c>
    </row>
    <row r="32" spans="1:47" ht="16.5">
      <c r="A32" s="2">
        <v>1998</v>
      </c>
      <c r="B32" s="2">
        <v>86</v>
      </c>
      <c r="C32" s="2">
        <v>3</v>
      </c>
      <c r="D32" s="2">
        <v>5</v>
      </c>
      <c r="E32" s="2"/>
      <c r="F32" s="2"/>
      <c r="G32" s="2">
        <v>7</v>
      </c>
      <c r="H32" s="2">
        <v>6</v>
      </c>
      <c r="I32" s="2"/>
      <c r="J32" s="2">
        <v>28</v>
      </c>
      <c r="K32" s="2">
        <v>4</v>
      </c>
      <c r="L32" s="2"/>
      <c r="M32" s="2"/>
      <c r="N32" s="2">
        <v>3</v>
      </c>
      <c r="O32" s="2">
        <v>15</v>
      </c>
      <c r="P32" s="2">
        <v>9</v>
      </c>
      <c r="Q32" s="2">
        <v>8</v>
      </c>
      <c r="R32" s="2"/>
      <c r="S32" s="2">
        <v>8</v>
      </c>
      <c r="T32" s="2"/>
      <c r="U32" s="2"/>
      <c r="V32" s="2">
        <v>1</v>
      </c>
      <c r="W32" s="2"/>
      <c r="X32" s="2"/>
      <c r="Y32" s="2"/>
      <c r="Z32" s="2"/>
      <c r="AA32" s="2">
        <v>7</v>
      </c>
      <c r="AB32" s="2"/>
      <c r="AC32" s="2"/>
      <c r="AD32" s="2"/>
      <c r="AE32" s="2"/>
      <c r="AF32" s="2"/>
      <c r="AG32" s="2">
        <v>13</v>
      </c>
      <c r="AH32" s="2"/>
      <c r="AI32" s="2"/>
      <c r="AJ32" s="2"/>
      <c r="AK32" s="2">
        <v>19</v>
      </c>
      <c r="AL32" s="2"/>
      <c r="AM32" s="2"/>
      <c r="AN32" s="2"/>
      <c r="AO32" s="2"/>
      <c r="AP32" s="2"/>
      <c r="AQ32" s="2"/>
      <c r="AR32" s="2"/>
      <c r="AS32" s="2"/>
      <c r="AT32" s="10"/>
      <c r="AU32" s="2">
        <f t="shared" si="0"/>
        <v>136</v>
      </c>
    </row>
    <row r="33" spans="1:47" ht="16.5">
      <c r="A33" s="2">
        <v>1999</v>
      </c>
      <c r="B33" s="2">
        <v>87</v>
      </c>
      <c r="C33" s="2">
        <v>4</v>
      </c>
      <c r="D33" s="2">
        <v>1</v>
      </c>
      <c r="E33" s="2"/>
      <c r="F33" s="2"/>
      <c r="G33" s="2"/>
      <c r="H33" s="2">
        <v>10</v>
      </c>
      <c r="I33" s="2"/>
      <c r="J33" s="2">
        <v>13</v>
      </c>
      <c r="K33" s="2">
        <v>6</v>
      </c>
      <c r="L33" s="2"/>
      <c r="M33" s="2"/>
      <c r="N33" s="2"/>
      <c r="O33" s="2">
        <v>13</v>
      </c>
      <c r="P33" s="2">
        <v>7</v>
      </c>
      <c r="Q33" s="2">
        <v>22</v>
      </c>
      <c r="R33" s="2"/>
      <c r="S33" s="2">
        <v>16</v>
      </c>
      <c r="T33" s="2"/>
      <c r="U33" s="2">
        <v>1</v>
      </c>
      <c r="V33" s="2"/>
      <c r="W33" s="2"/>
      <c r="X33" s="2"/>
      <c r="Y33" s="2"/>
      <c r="Z33" s="2"/>
      <c r="AA33" s="2">
        <v>13</v>
      </c>
      <c r="AB33" s="2"/>
      <c r="AC33" s="2"/>
      <c r="AD33" s="2"/>
      <c r="AE33" s="2"/>
      <c r="AF33" s="2"/>
      <c r="AG33" s="2">
        <v>19</v>
      </c>
      <c r="AH33" s="2"/>
      <c r="AI33" s="2"/>
      <c r="AJ33" s="2"/>
      <c r="AK33" s="2">
        <v>11</v>
      </c>
      <c r="AL33" s="2"/>
      <c r="AM33" s="2"/>
      <c r="AN33" s="2"/>
      <c r="AO33" s="2"/>
      <c r="AP33" s="2"/>
      <c r="AQ33" s="2"/>
      <c r="AR33" s="2"/>
      <c r="AS33" s="2"/>
      <c r="AT33" s="10"/>
      <c r="AU33" s="2">
        <f t="shared" si="0"/>
        <v>136</v>
      </c>
    </row>
    <row r="34" spans="1:47" ht="16.5">
      <c r="A34" s="2">
        <v>2000</v>
      </c>
      <c r="B34" s="2">
        <v>88</v>
      </c>
      <c r="C34" s="2">
        <v>4</v>
      </c>
      <c r="D34" s="2">
        <v>3</v>
      </c>
      <c r="E34" s="2"/>
      <c r="F34" s="2"/>
      <c r="G34" s="2"/>
      <c r="H34" s="2">
        <v>13</v>
      </c>
      <c r="I34" s="2"/>
      <c r="J34" s="2">
        <v>18</v>
      </c>
      <c r="K34" s="2">
        <v>1</v>
      </c>
      <c r="L34" s="2"/>
      <c r="M34" s="2"/>
      <c r="N34" s="2">
        <v>2</v>
      </c>
      <c r="O34" s="2">
        <v>11</v>
      </c>
      <c r="P34" s="2">
        <v>3</v>
      </c>
      <c r="Q34" s="2">
        <v>17</v>
      </c>
      <c r="R34" s="2"/>
      <c r="S34" s="2">
        <v>9</v>
      </c>
      <c r="T34" s="2"/>
      <c r="U34" s="2"/>
      <c r="V34" s="2">
        <v>1</v>
      </c>
      <c r="W34" s="2"/>
      <c r="X34" s="2"/>
      <c r="Y34" s="2"/>
      <c r="Z34" s="2"/>
      <c r="AA34" s="2">
        <v>6</v>
      </c>
      <c r="AB34" s="2"/>
      <c r="AC34" s="2"/>
      <c r="AD34" s="2"/>
      <c r="AE34" s="2"/>
      <c r="AF34" s="2"/>
      <c r="AG34" s="2">
        <v>14</v>
      </c>
      <c r="AH34" s="2"/>
      <c r="AI34" s="2">
        <v>1</v>
      </c>
      <c r="AJ34" s="2"/>
      <c r="AK34" s="2">
        <v>24</v>
      </c>
      <c r="AL34" s="2"/>
      <c r="AM34" s="2"/>
      <c r="AN34" s="2"/>
      <c r="AO34" s="2"/>
      <c r="AP34" s="2"/>
      <c r="AQ34" s="2"/>
      <c r="AR34" s="2"/>
      <c r="AS34" s="2"/>
      <c r="AT34" s="10"/>
      <c r="AU34" s="2">
        <f t="shared" si="0"/>
        <v>127</v>
      </c>
    </row>
    <row r="35" spans="1:47" ht="16.5">
      <c r="A35" s="2">
        <v>2001</v>
      </c>
      <c r="B35" s="2">
        <v>89</v>
      </c>
      <c r="C35" s="2">
        <v>7</v>
      </c>
      <c r="D35" s="2">
        <v>2</v>
      </c>
      <c r="E35" s="2"/>
      <c r="F35" s="2"/>
      <c r="G35" s="2"/>
      <c r="H35" s="2">
        <v>3</v>
      </c>
      <c r="I35" s="2"/>
      <c r="J35" s="2">
        <v>18</v>
      </c>
      <c r="K35" s="2">
        <v>7</v>
      </c>
      <c r="L35" s="2"/>
      <c r="M35" s="2"/>
      <c r="N35" s="2">
        <v>2</v>
      </c>
      <c r="O35" s="2">
        <v>10</v>
      </c>
      <c r="P35" s="2">
        <v>7</v>
      </c>
      <c r="Q35" s="2">
        <v>7</v>
      </c>
      <c r="R35" s="2"/>
      <c r="S35" s="2">
        <v>12</v>
      </c>
      <c r="T35" s="2"/>
      <c r="U35" s="2">
        <v>0</v>
      </c>
      <c r="V35" s="2">
        <v>7</v>
      </c>
      <c r="W35" s="2"/>
      <c r="X35" s="2"/>
      <c r="Y35" s="2"/>
      <c r="Z35" s="2"/>
      <c r="AA35" s="2">
        <v>8</v>
      </c>
      <c r="AB35" s="2"/>
      <c r="AC35" s="2"/>
      <c r="AD35" s="2"/>
      <c r="AE35" s="2"/>
      <c r="AF35" s="2"/>
      <c r="AG35" s="2">
        <v>12</v>
      </c>
      <c r="AH35" s="2"/>
      <c r="AI35" s="2">
        <v>1</v>
      </c>
      <c r="AJ35" s="2"/>
      <c r="AK35" s="2">
        <v>17</v>
      </c>
      <c r="AL35" s="2"/>
      <c r="AM35" s="2"/>
      <c r="AN35" s="2"/>
      <c r="AO35" s="2"/>
      <c r="AP35" s="2"/>
      <c r="AQ35" s="2"/>
      <c r="AR35" s="2"/>
      <c r="AS35" s="2"/>
      <c r="AT35" s="10"/>
      <c r="AU35" s="2">
        <f t="shared" si="0"/>
        <v>120</v>
      </c>
    </row>
    <row r="36" spans="1:47" ht="16.5">
      <c r="A36" s="2">
        <v>2002</v>
      </c>
      <c r="B36" s="2">
        <v>90</v>
      </c>
      <c r="C36" s="2">
        <v>6</v>
      </c>
      <c r="D36" s="2">
        <v>4</v>
      </c>
      <c r="E36" s="2"/>
      <c r="F36" s="2"/>
      <c r="G36" s="2"/>
      <c r="H36" s="2">
        <v>8</v>
      </c>
      <c r="I36" s="2"/>
      <c r="J36" s="2">
        <v>16</v>
      </c>
      <c r="K36" s="2">
        <v>2</v>
      </c>
      <c r="L36" s="2"/>
      <c r="M36" s="2"/>
      <c r="N36" s="2">
        <v>1</v>
      </c>
      <c r="O36" s="2">
        <v>14</v>
      </c>
      <c r="P36" s="2">
        <v>3</v>
      </c>
      <c r="Q36" s="2">
        <v>12</v>
      </c>
      <c r="R36" s="2"/>
      <c r="S36" s="2">
        <v>17</v>
      </c>
      <c r="T36" s="2"/>
      <c r="U36" s="2">
        <v>5</v>
      </c>
      <c r="V36" s="2">
        <v>2</v>
      </c>
      <c r="W36" s="2">
        <v>1</v>
      </c>
      <c r="X36" s="2"/>
      <c r="Y36" s="2"/>
      <c r="Z36" s="2"/>
      <c r="AA36" s="2">
        <v>15</v>
      </c>
      <c r="AB36" s="2"/>
      <c r="AC36" s="2"/>
      <c r="AD36" s="2"/>
      <c r="AE36" s="2"/>
      <c r="AF36" s="2"/>
      <c r="AG36" s="2">
        <v>11</v>
      </c>
      <c r="AH36" s="2"/>
      <c r="AI36" s="2">
        <v>1</v>
      </c>
      <c r="AJ36" s="2"/>
      <c r="AK36" s="2">
        <v>9</v>
      </c>
      <c r="AL36" s="2"/>
      <c r="AM36" s="2"/>
      <c r="AN36" s="2"/>
      <c r="AO36" s="2"/>
      <c r="AP36" s="2"/>
      <c r="AQ36" s="2"/>
      <c r="AR36" s="2"/>
      <c r="AS36" s="2"/>
      <c r="AT36" s="10"/>
      <c r="AU36" s="2">
        <f t="shared" si="0"/>
        <v>127</v>
      </c>
    </row>
    <row r="37" spans="1:47" ht="16.5">
      <c r="A37" s="2">
        <v>2003</v>
      </c>
      <c r="B37" s="2">
        <v>91</v>
      </c>
      <c r="C37" s="2">
        <v>6</v>
      </c>
      <c r="D37" s="2">
        <v>6</v>
      </c>
      <c r="E37" s="2"/>
      <c r="F37" s="2"/>
      <c r="G37" s="2"/>
      <c r="H37" s="2">
        <v>10</v>
      </c>
      <c r="I37" s="2"/>
      <c r="J37" s="2">
        <v>25</v>
      </c>
      <c r="K37" s="2">
        <v>2</v>
      </c>
      <c r="L37" s="2"/>
      <c r="M37" s="2"/>
      <c r="N37" s="2">
        <v>1</v>
      </c>
      <c r="O37" s="2">
        <v>17</v>
      </c>
      <c r="P37" s="2">
        <v>5</v>
      </c>
      <c r="Q37" s="2">
        <v>28</v>
      </c>
      <c r="R37" s="2"/>
      <c r="S37" s="2">
        <v>15</v>
      </c>
      <c r="T37" s="2"/>
      <c r="U37" s="2">
        <v>3</v>
      </c>
      <c r="V37" s="2">
        <v>5</v>
      </c>
      <c r="W37" s="2">
        <v>1</v>
      </c>
      <c r="X37" s="2">
        <v>3</v>
      </c>
      <c r="Y37" s="2"/>
      <c r="Z37" s="2"/>
      <c r="AA37" s="2">
        <v>11</v>
      </c>
      <c r="AB37" s="2"/>
      <c r="AC37" s="2"/>
      <c r="AD37" s="2"/>
      <c r="AE37" s="2"/>
      <c r="AF37" s="2"/>
      <c r="AG37" s="2">
        <v>7</v>
      </c>
      <c r="AH37" s="2"/>
      <c r="AI37" s="2">
        <v>4</v>
      </c>
      <c r="AJ37" s="2"/>
      <c r="AK37" s="2">
        <v>12</v>
      </c>
      <c r="AL37" s="2"/>
      <c r="AM37" s="2"/>
      <c r="AN37" s="2"/>
      <c r="AO37" s="2"/>
      <c r="AP37" s="2"/>
      <c r="AQ37" s="2"/>
      <c r="AR37" s="2"/>
      <c r="AS37" s="2"/>
      <c r="AT37" s="10"/>
      <c r="AU37" s="2">
        <f t="shared" si="0"/>
        <v>161</v>
      </c>
    </row>
    <row r="38" spans="1:47" ht="16.5">
      <c r="A38" s="11">
        <v>2004</v>
      </c>
      <c r="B38" s="2">
        <v>92</v>
      </c>
      <c r="C38" s="11">
        <v>9</v>
      </c>
      <c r="D38" s="11">
        <v>4</v>
      </c>
      <c r="E38" s="11"/>
      <c r="F38" s="11"/>
      <c r="G38" s="11"/>
      <c r="H38" s="11">
        <v>8</v>
      </c>
      <c r="I38" s="11"/>
      <c r="J38" s="11">
        <v>19</v>
      </c>
      <c r="K38" s="11">
        <v>5</v>
      </c>
      <c r="L38" s="11"/>
      <c r="M38" s="11"/>
      <c r="N38" s="11">
        <v>0</v>
      </c>
      <c r="O38" s="11">
        <v>15</v>
      </c>
      <c r="P38" s="11">
        <v>7</v>
      </c>
      <c r="Q38" s="11">
        <v>13</v>
      </c>
      <c r="R38" s="11"/>
      <c r="S38" s="11">
        <v>11</v>
      </c>
      <c r="T38" s="11"/>
      <c r="U38" s="11">
        <v>5</v>
      </c>
      <c r="V38" s="11">
        <v>3</v>
      </c>
      <c r="W38" s="11">
        <v>0</v>
      </c>
      <c r="X38" s="11">
        <v>1</v>
      </c>
      <c r="Y38" s="11"/>
      <c r="Z38" s="11"/>
      <c r="AA38" s="2">
        <v>11</v>
      </c>
      <c r="AB38" s="11"/>
      <c r="AC38" s="11"/>
      <c r="AD38" s="11"/>
      <c r="AE38" s="11"/>
      <c r="AF38" s="11"/>
      <c r="AG38" s="11">
        <v>2</v>
      </c>
      <c r="AH38" s="11">
        <v>2</v>
      </c>
      <c r="AI38" s="11">
        <v>5</v>
      </c>
      <c r="AJ38" s="11"/>
      <c r="AK38" s="11">
        <v>18</v>
      </c>
      <c r="AL38" s="11"/>
      <c r="AM38" s="11"/>
      <c r="AN38" s="11"/>
      <c r="AO38" s="11"/>
      <c r="AP38" s="11"/>
      <c r="AQ38" s="11"/>
      <c r="AR38" s="11"/>
      <c r="AS38" s="11"/>
      <c r="AT38" s="10"/>
      <c r="AU38" s="2">
        <f t="shared" si="0"/>
        <v>138</v>
      </c>
    </row>
    <row r="39" spans="1:47" ht="16.5">
      <c r="A39" s="11">
        <v>2005</v>
      </c>
      <c r="B39" s="2">
        <v>93</v>
      </c>
      <c r="C39" s="11">
        <v>10</v>
      </c>
      <c r="D39" s="11">
        <v>3</v>
      </c>
      <c r="E39" s="11"/>
      <c r="F39" s="11"/>
      <c r="G39" s="11"/>
      <c r="H39" s="11">
        <v>5</v>
      </c>
      <c r="I39" s="11"/>
      <c r="J39" s="11">
        <v>36</v>
      </c>
      <c r="K39" s="11">
        <v>3</v>
      </c>
      <c r="L39" s="11"/>
      <c r="M39" s="11"/>
      <c r="N39" s="11">
        <v>1</v>
      </c>
      <c r="O39" s="11">
        <v>15</v>
      </c>
      <c r="P39" s="11">
        <v>7</v>
      </c>
      <c r="Q39" s="11">
        <v>24</v>
      </c>
      <c r="R39" s="11"/>
      <c r="S39" s="11">
        <v>10</v>
      </c>
      <c r="T39" s="11"/>
      <c r="U39" s="11">
        <v>4</v>
      </c>
      <c r="V39" s="11">
        <v>8</v>
      </c>
      <c r="W39" s="11">
        <v>2</v>
      </c>
      <c r="X39" s="11">
        <v>0</v>
      </c>
      <c r="Y39" s="11"/>
      <c r="Z39" s="11"/>
      <c r="AA39" s="2">
        <v>20</v>
      </c>
      <c r="AB39" s="11"/>
      <c r="AC39" s="11"/>
      <c r="AD39" s="11"/>
      <c r="AE39" s="11"/>
      <c r="AF39" s="11"/>
      <c r="AG39" s="11">
        <v>7</v>
      </c>
      <c r="AH39" s="11">
        <v>1</v>
      </c>
      <c r="AI39" s="11">
        <v>6</v>
      </c>
      <c r="AJ39" s="11"/>
      <c r="AK39" s="11">
        <v>11</v>
      </c>
      <c r="AL39" s="11"/>
      <c r="AM39" s="11"/>
      <c r="AN39" s="11"/>
      <c r="AO39" s="11"/>
      <c r="AP39" s="11"/>
      <c r="AQ39" s="11"/>
      <c r="AR39" s="11"/>
      <c r="AS39" s="11"/>
      <c r="AT39" s="10"/>
      <c r="AU39" s="2">
        <f t="shared" si="0"/>
        <v>173</v>
      </c>
    </row>
    <row r="40" spans="1:47" ht="16.5">
      <c r="A40" s="11">
        <v>2006</v>
      </c>
      <c r="B40" s="2">
        <v>94</v>
      </c>
      <c r="C40" s="11">
        <v>4</v>
      </c>
      <c r="D40" s="11">
        <v>3</v>
      </c>
      <c r="E40" s="11"/>
      <c r="F40" s="11"/>
      <c r="G40" s="11"/>
      <c r="H40" s="11">
        <v>7</v>
      </c>
      <c r="I40" s="11"/>
      <c r="J40" s="11">
        <v>36</v>
      </c>
      <c r="K40" s="11">
        <v>2</v>
      </c>
      <c r="L40" s="11"/>
      <c r="M40" s="11"/>
      <c r="N40" s="11">
        <v>5</v>
      </c>
      <c r="O40" s="11">
        <v>24</v>
      </c>
      <c r="P40" s="11">
        <v>9</v>
      </c>
      <c r="Q40" s="11">
        <v>29</v>
      </c>
      <c r="R40" s="11">
        <v>1</v>
      </c>
      <c r="S40" s="11">
        <v>13</v>
      </c>
      <c r="T40" s="11"/>
      <c r="U40" s="11">
        <v>1</v>
      </c>
      <c r="V40" s="11">
        <v>4</v>
      </c>
      <c r="W40" s="11">
        <v>2</v>
      </c>
      <c r="X40" s="11">
        <v>1</v>
      </c>
      <c r="Y40" s="11"/>
      <c r="Z40" s="11"/>
      <c r="AA40" s="2">
        <v>27</v>
      </c>
      <c r="AB40" s="11"/>
      <c r="AC40" s="11"/>
      <c r="AD40" s="11">
        <v>2</v>
      </c>
      <c r="AE40" s="11">
        <v>1</v>
      </c>
      <c r="AF40" s="11"/>
      <c r="AG40" s="11">
        <v>12</v>
      </c>
      <c r="AH40" s="11"/>
      <c r="AI40" s="11">
        <v>14</v>
      </c>
      <c r="AJ40" s="11"/>
      <c r="AK40" s="11">
        <v>8</v>
      </c>
      <c r="AL40" s="11"/>
      <c r="AM40" s="11"/>
      <c r="AN40" s="11"/>
      <c r="AO40" s="11"/>
      <c r="AP40" s="11"/>
      <c r="AQ40" s="11"/>
      <c r="AR40" s="11"/>
      <c r="AS40" s="11"/>
      <c r="AT40" s="10"/>
      <c r="AU40" s="2">
        <f t="shared" si="0"/>
        <v>205</v>
      </c>
    </row>
    <row r="41" spans="1:47" ht="16.5">
      <c r="A41" s="11">
        <v>2007</v>
      </c>
      <c r="B41" s="2">
        <v>95</v>
      </c>
      <c r="C41" s="11">
        <v>19</v>
      </c>
      <c r="D41" s="11">
        <v>5</v>
      </c>
      <c r="E41" s="11"/>
      <c r="F41" s="11"/>
      <c r="G41" s="11"/>
      <c r="H41" s="11">
        <v>8</v>
      </c>
      <c r="I41" s="11"/>
      <c r="J41" s="11">
        <v>25</v>
      </c>
      <c r="K41" s="11">
        <v>2</v>
      </c>
      <c r="L41" s="11"/>
      <c r="M41" s="11"/>
      <c r="N41" s="11">
        <v>1</v>
      </c>
      <c r="O41" s="11">
        <v>21</v>
      </c>
      <c r="P41" s="11">
        <v>9</v>
      </c>
      <c r="Q41" s="11">
        <v>35</v>
      </c>
      <c r="R41" s="11">
        <v>3</v>
      </c>
      <c r="S41" s="11">
        <v>23</v>
      </c>
      <c r="T41" s="11"/>
      <c r="U41" s="11">
        <v>3</v>
      </c>
      <c r="V41" s="11">
        <v>7</v>
      </c>
      <c r="W41" s="11">
        <v>1</v>
      </c>
      <c r="X41" s="11">
        <v>4</v>
      </c>
      <c r="Y41" s="11"/>
      <c r="Z41" s="11"/>
      <c r="AA41" s="2">
        <v>16</v>
      </c>
      <c r="AB41" s="11">
        <v>2</v>
      </c>
      <c r="AC41" s="11">
        <v>3</v>
      </c>
      <c r="AD41" s="11">
        <v>1</v>
      </c>
      <c r="AE41" s="11">
        <v>1</v>
      </c>
      <c r="AF41" s="11"/>
      <c r="AG41" s="11">
        <v>11</v>
      </c>
      <c r="AH41" s="11">
        <v>2</v>
      </c>
      <c r="AI41" s="11">
        <v>7</v>
      </c>
      <c r="AJ41" s="11"/>
      <c r="AK41" s="11">
        <v>10</v>
      </c>
      <c r="AL41" s="11"/>
      <c r="AM41" s="11"/>
      <c r="AN41" s="11"/>
      <c r="AO41" s="11"/>
      <c r="AP41" s="11"/>
      <c r="AQ41" s="11"/>
      <c r="AR41" s="11"/>
      <c r="AS41" s="11"/>
      <c r="AT41" s="10"/>
      <c r="AU41" s="2">
        <f t="shared" si="0"/>
        <v>219</v>
      </c>
    </row>
    <row r="42" spans="1:47" s="4" customFormat="1" ht="16.5">
      <c r="A42" s="12">
        <v>2008</v>
      </c>
      <c r="B42" s="2">
        <v>96</v>
      </c>
      <c r="C42" s="12">
        <v>12</v>
      </c>
      <c r="D42" s="12">
        <v>5</v>
      </c>
      <c r="E42" s="12"/>
      <c r="F42" s="12"/>
      <c r="G42" s="12"/>
      <c r="H42" s="12">
        <v>11</v>
      </c>
      <c r="I42" s="12"/>
      <c r="J42" s="12">
        <v>46</v>
      </c>
      <c r="K42" s="12">
        <v>1</v>
      </c>
      <c r="L42" s="12"/>
      <c r="M42" s="12"/>
      <c r="N42" s="12">
        <v>5</v>
      </c>
      <c r="O42" s="12">
        <v>36</v>
      </c>
      <c r="P42" s="12">
        <v>10</v>
      </c>
      <c r="Q42" s="12">
        <v>29</v>
      </c>
      <c r="R42" s="12"/>
      <c r="S42" s="12">
        <v>15</v>
      </c>
      <c r="T42" s="12"/>
      <c r="U42" s="12">
        <v>4</v>
      </c>
      <c r="V42" s="12">
        <v>4</v>
      </c>
      <c r="W42" s="12">
        <v>2</v>
      </c>
      <c r="X42" s="12">
        <v>3</v>
      </c>
      <c r="Y42" s="12"/>
      <c r="Z42" s="12"/>
      <c r="AA42" s="12">
        <v>15</v>
      </c>
      <c r="AB42" s="12">
        <v>2</v>
      </c>
      <c r="AC42" s="12">
        <v>1</v>
      </c>
      <c r="AD42" s="12">
        <v>1</v>
      </c>
      <c r="AE42" s="12">
        <v>4</v>
      </c>
      <c r="AF42" s="12"/>
      <c r="AG42" s="12">
        <v>16</v>
      </c>
      <c r="AH42" s="12">
        <v>5</v>
      </c>
      <c r="AI42" s="12">
        <v>10</v>
      </c>
      <c r="AJ42" s="12">
        <v>1</v>
      </c>
      <c r="AK42" s="12">
        <v>6</v>
      </c>
      <c r="AL42" s="12"/>
      <c r="AM42" s="12"/>
      <c r="AN42" s="12"/>
      <c r="AO42" s="12"/>
      <c r="AP42" s="12"/>
      <c r="AQ42" s="12"/>
      <c r="AR42" s="12"/>
      <c r="AS42" s="12"/>
      <c r="AT42" s="13"/>
      <c r="AU42" s="2">
        <f t="shared" si="0"/>
        <v>244</v>
      </c>
    </row>
    <row r="43" spans="1:47" s="4" customFormat="1" ht="16.5">
      <c r="A43" s="12">
        <v>2009</v>
      </c>
      <c r="B43" s="2">
        <v>97</v>
      </c>
      <c r="C43" s="12">
        <v>11</v>
      </c>
      <c r="D43" s="12">
        <v>5</v>
      </c>
      <c r="E43" s="12"/>
      <c r="F43" s="12"/>
      <c r="G43" s="12"/>
      <c r="H43" s="12">
        <v>17</v>
      </c>
      <c r="I43" s="12"/>
      <c r="J43" s="12">
        <v>41</v>
      </c>
      <c r="K43" s="12">
        <v>7</v>
      </c>
      <c r="L43" s="12"/>
      <c r="M43" s="12"/>
      <c r="N43" s="12">
        <v>5</v>
      </c>
      <c r="O43" s="12">
        <v>17</v>
      </c>
      <c r="P43" s="12">
        <v>19</v>
      </c>
      <c r="Q43" s="12">
        <v>36</v>
      </c>
      <c r="R43" s="12">
        <v>9</v>
      </c>
      <c r="S43" s="12">
        <v>23</v>
      </c>
      <c r="T43" s="12"/>
      <c r="U43" s="12">
        <v>5</v>
      </c>
      <c r="V43" s="12">
        <v>5</v>
      </c>
      <c r="W43" s="12">
        <v>2</v>
      </c>
      <c r="X43" s="12">
        <v>4</v>
      </c>
      <c r="Y43" s="12"/>
      <c r="Z43" s="12"/>
      <c r="AA43" s="12">
        <v>4</v>
      </c>
      <c r="AB43" s="12">
        <v>7</v>
      </c>
      <c r="AC43" s="12">
        <v>3</v>
      </c>
      <c r="AD43" s="12">
        <v>4</v>
      </c>
      <c r="AE43" s="12">
        <v>5</v>
      </c>
      <c r="AF43" s="12"/>
      <c r="AG43" s="12">
        <v>22</v>
      </c>
      <c r="AH43" s="12">
        <v>9</v>
      </c>
      <c r="AI43" s="12">
        <v>19</v>
      </c>
      <c r="AJ43" s="12">
        <v>4</v>
      </c>
      <c r="AK43" s="12">
        <v>12</v>
      </c>
      <c r="AL43" s="12"/>
      <c r="AM43" s="12"/>
      <c r="AN43" s="12">
        <v>1</v>
      </c>
      <c r="AO43" s="13"/>
      <c r="AP43" s="13"/>
      <c r="AQ43" s="13"/>
      <c r="AR43" s="13"/>
      <c r="AS43" s="12"/>
      <c r="AT43" s="13"/>
      <c r="AU43" s="2">
        <f t="shared" si="0"/>
        <v>296</v>
      </c>
    </row>
    <row r="44" spans="1:47" ht="16.5">
      <c r="A44" s="11">
        <v>2010</v>
      </c>
      <c r="B44" s="2">
        <v>98</v>
      </c>
      <c r="C44" s="11">
        <v>13</v>
      </c>
      <c r="D44" s="11">
        <v>8</v>
      </c>
      <c r="E44" s="11">
        <v>1</v>
      </c>
      <c r="F44" s="11"/>
      <c r="G44" s="11"/>
      <c r="H44" s="11">
        <v>9</v>
      </c>
      <c r="I44" s="11"/>
      <c r="J44" s="11">
        <v>39</v>
      </c>
      <c r="K44" s="11">
        <v>3</v>
      </c>
      <c r="L44" s="11"/>
      <c r="M44" s="11"/>
      <c r="N44" s="11">
        <v>1</v>
      </c>
      <c r="O44" s="11">
        <v>31</v>
      </c>
      <c r="P44" s="11">
        <v>21</v>
      </c>
      <c r="Q44" s="11">
        <v>47</v>
      </c>
      <c r="R44" s="11">
        <v>8</v>
      </c>
      <c r="S44" s="11">
        <v>22</v>
      </c>
      <c r="T44" s="11"/>
      <c r="U44" s="11">
        <v>4</v>
      </c>
      <c r="V44" s="11">
        <v>6</v>
      </c>
      <c r="W44" s="11">
        <v>3</v>
      </c>
      <c r="X44" s="11">
        <v>2</v>
      </c>
      <c r="Y44" s="11"/>
      <c r="Z44" s="11"/>
      <c r="AA44" s="2">
        <v>3</v>
      </c>
      <c r="AB44" s="11">
        <v>10</v>
      </c>
      <c r="AC44" s="11">
        <v>3</v>
      </c>
      <c r="AD44" s="11">
        <v>3</v>
      </c>
      <c r="AE44" s="11">
        <v>5</v>
      </c>
      <c r="AF44" s="11"/>
      <c r="AG44" s="11">
        <v>30</v>
      </c>
      <c r="AH44" s="11">
        <v>8</v>
      </c>
      <c r="AI44" s="11">
        <v>12</v>
      </c>
      <c r="AJ44" s="11">
        <v>6</v>
      </c>
      <c r="AK44" s="11">
        <v>12</v>
      </c>
      <c r="AL44" s="11"/>
      <c r="AM44" s="11"/>
      <c r="AN44" s="11">
        <v>2</v>
      </c>
      <c r="AO44" s="11">
        <v>1</v>
      </c>
      <c r="AP44" s="11"/>
      <c r="AQ44" s="11"/>
      <c r="AR44" s="11"/>
      <c r="AS44" s="11"/>
      <c r="AT44" s="11"/>
      <c r="AU44" s="2">
        <f t="shared" si="0"/>
        <v>313</v>
      </c>
    </row>
    <row r="45" spans="1:47" ht="16.5">
      <c r="A45" s="11">
        <v>2011</v>
      </c>
      <c r="B45" s="2">
        <v>99</v>
      </c>
      <c r="C45" s="11">
        <v>12</v>
      </c>
      <c r="D45" s="11">
        <v>10</v>
      </c>
      <c r="E45" s="11"/>
      <c r="F45" s="11"/>
      <c r="G45" s="11"/>
      <c r="H45" s="11">
        <v>14</v>
      </c>
      <c r="I45" s="11"/>
      <c r="J45" s="11">
        <v>27</v>
      </c>
      <c r="K45" s="11">
        <v>6</v>
      </c>
      <c r="L45" s="11"/>
      <c r="M45" s="11"/>
      <c r="N45" s="11">
        <v>1</v>
      </c>
      <c r="O45" s="11">
        <v>22</v>
      </c>
      <c r="P45" s="11">
        <v>8</v>
      </c>
      <c r="Q45" s="11">
        <v>39</v>
      </c>
      <c r="R45" s="11">
        <v>12</v>
      </c>
      <c r="S45" s="11">
        <v>16</v>
      </c>
      <c r="T45" s="11"/>
      <c r="U45" s="11">
        <v>6</v>
      </c>
      <c r="V45" s="11">
        <v>7</v>
      </c>
      <c r="W45" s="11">
        <v>2</v>
      </c>
      <c r="X45" s="11">
        <v>3</v>
      </c>
      <c r="Y45" s="11"/>
      <c r="Z45" s="11"/>
      <c r="AA45" s="2"/>
      <c r="AB45" s="11">
        <v>19</v>
      </c>
      <c r="AC45" s="11">
        <v>6</v>
      </c>
      <c r="AD45" s="11">
        <v>2</v>
      </c>
      <c r="AE45" s="11">
        <v>4</v>
      </c>
      <c r="AF45" s="11"/>
      <c r="AG45" s="11">
        <v>33</v>
      </c>
      <c r="AH45" s="11">
        <v>11</v>
      </c>
      <c r="AI45" s="11">
        <v>14</v>
      </c>
      <c r="AJ45" s="11">
        <v>2</v>
      </c>
      <c r="AK45" s="11">
        <v>17</v>
      </c>
      <c r="AL45" s="11">
        <v>2</v>
      </c>
      <c r="AM45" s="11"/>
      <c r="AN45" s="11"/>
      <c r="AO45" s="11"/>
      <c r="AP45" s="11"/>
      <c r="AQ45" s="11"/>
      <c r="AR45" s="11"/>
      <c r="AS45" s="11"/>
      <c r="AT45" s="11"/>
      <c r="AU45" s="2">
        <f t="shared" si="0"/>
        <v>295</v>
      </c>
    </row>
    <row r="46" spans="1:47" ht="16.5">
      <c r="A46" s="11">
        <v>2012</v>
      </c>
      <c r="B46" s="2">
        <v>100</v>
      </c>
      <c r="C46" s="11">
        <v>16</v>
      </c>
      <c r="D46" s="11">
        <v>7</v>
      </c>
      <c r="E46" s="11"/>
      <c r="F46" s="11"/>
      <c r="G46" s="11"/>
      <c r="H46" s="11">
        <v>19</v>
      </c>
      <c r="I46" s="11"/>
      <c r="J46" s="11">
        <v>41</v>
      </c>
      <c r="K46" s="11">
        <v>5</v>
      </c>
      <c r="L46" s="11"/>
      <c r="M46" s="11"/>
      <c r="N46" s="11">
        <v>4</v>
      </c>
      <c r="O46" s="11">
        <v>27</v>
      </c>
      <c r="P46" s="11">
        <v>16</v>
      </c>
      <c r="Q46" s="11">
        <v>32</v>
      </c>
      <c r="R46" s="11">
        <v>7</v>
      </c>
      <c r="S46" s="11">
        <v>21</v>
      </c>
      <c r="T46" s="11"/>
      <c r="U46" s="11"/>
      <c r="V46" s="11">
        <v>7</v>
      </c>
      <c r="W46" s="11">
        <v>3</v>
      </c>
      <c r="X46" s="11"/>
      <c r="Y46" s="11">
        <v>1</v>
      </c>
      <c r="Z46" s="11"/>
      <c r="AA46" s="2">
        <v>1</v>
      </c>
      <c r="AB46" s="11">
        <v>13</v>
      </c>
      <c r="AC46" s="11">
        <v>7</v>
      </c>
      <c r="AD46" s="11">
        <v>9</v>
      </c>
      <c r="AE46" s="11">
        <v>7</v>
      </c>
      <c r="AF46" s="11"/>
      <c r="AG46" s="11">
        <v>24</v>
      </c>
      <c r="AH46" s="11">
        <v>4</v>
      </c>
      <c r="AI46" s="11">
        <v>19</v>
      </c>
      <c r="AJ46" s="11">
        <v>6</v>
      </c>
      <c r="AK46" s="11">
        <v>10</v>
      </c>
      <c r="AL46" s="11">
        <v>3</v>
      </c>
      <c r="AM46" s="11"/>
      <c r="AN46" s="11">
        <v>1</v>
      </c>
      <c r="AO46" s="11">
        <v>1</v>
      </c>
      <c r="AP46" s="11"/>
      <c r="AQ46" s="11"/>
      <c r="AR46" s="11"/>
      <c r="AS46" s="11"/>
      <c r="AT46" s="11"/>
      <c r="AU46" s="2">
        <f t="shared" si="0"/>
        <v>311</v>
      </c>
    </row>
    <row r="47" spans="1:47" ht="16.5">
      <c r="A47" s="11">
        <v>2013</v>
      </c>
      <c r="B47" s="2">
        <v>101</v>
      </c>
      <c r="C47" s="11">
        <v>17</v>
      </c>
      <c r="D47" s="11">
        <v>12</v>
      </c>
      <c r="E47" s="11">
        <v>1</v>
      </c>
      <c r="F47" s="11"/>
      <c r="G47" s="11"/>
      <c r="H47" s="11">
        <v>20</v>
      </c>
      <c r="I47" s="11">
        <v>1</v>
      </c>
      <c r="J47" s="11">
        <v>35</v>
      </c>
      <c r="K47" s="11">
        <v>3</v>
      </c>
      <c r="L47" s="11"/>
      <c r="M47" s="11"/>
      <c r="N47" s="11">
        <v>3</v>
      </c>
      <c r="O47" s="11">
        <v>31</v>
      </c>
      <c r="P47" s="11">
        <v>6</v>
      </c>
      <c r="Q47" s="11">
        <v>37</v>
      </c>
      <c r="R47" s="11">
        <v>8</v>
      </c>
      <c r="S47" s="11">
        <v>21</v>
      </c>
      <c r="T47" s="11"/>
      <c r="U47" s="11">
        <v>5</v>
      </c>
      <c r="V47" s="11">
        <v>10</v>
      </c>
      <c r="W47" s="11">
        <v>0</v>
      </c>
      <c r="X47" s="11">
        <v>3</v>
      </c>
      <c r="Y47" s="11">
        <v>0</v>
      </c>
      <c r="Z47" s="11"/>
      <c r="AA47" s="2">
        <v>0</v>
      </c>
      <c r="AB47" s="11">
        <v>18</v>
      </c>
      <c r="AC47" s="11">
        <v>12</v>
      </c>
      <c r="AD47" s="11">
        <v>8</v>
      </c>
      <c r="AE47" s="11">
        <v>4</v>
      </c>
      <c r="AF47" s="11"/>
      <c r="AG47" s="11">
        <v>23</v>
      </c>
      <c r="AH47" s="11">
        <v>5</v>
      </c>
      <c r="AI47" s="11">
        <v>9</v>
      </c>
      <c r="AJ47" s="11">
        <v>6</v>
      </c>
      <c r="AK47" s="11">
        <v>9</v>
      </c>
      <c r="AL47" s="11">
        <v>4</v>
      </c>
      <c r="AM47" s="11"/>
      <c r="AN47" s="11">
        <v>2</v>
      </c>
      <c r="AO47" s="11">
        <v>4</v>
      </c>
      <c r="AP47" s="11"/>
      <c r="AQ47" s="11"/>
      <c r="AR47" s="11"/>
      <c r="AS47" s="11"/>
      <c r="AT47" s="11"/>
      <c r="AU47" s="2">
        <f t="shared" si="0"/>
        <v>317</v>
      </c>
    </row>
    <row r="48" spans="1:47" ht="16.5">
      <c r="A48" s="11">
        <v>2014</v>
      </c>
      <c r="B48" s="2">
        <v>102</v>
      </c>
      <c r="C48" s="11">
        <v>9</v>
      </c>
      <c r="D48" s="11">
        <v>13</v>
      </c>
      <c r="E48" s="11">
        <v>1</v>
      </c>
      <c r="F48" s="11"/>
      <c r="G48" s="11"/>
      <c r="H48" s="11">
        <v>20</v>
      </c>
      <c r="I48" s="11">
        <v>0</v>
      </c>
      <c r="J48" s="11">
        <v>35</v>
      </c>
      <c r="K48" s="11">
        <v>2</v>
      </c>
      <c r="L48" s="11"/>
      <c r="M48" s="11"/>
      <c r="N48" s="11">
        <v>5</v>
      </c>
      <c r="O48" s="11">
        <v>20</v>
      </c>
      <c r="P48" s="11">
        <v>7</v>
      </c>
      <c r="Q48" s="11">
        <v>38</v>
      </c>
      <c r="R48" s="11">
        <v>5</v>
      </c>
      <c r="S48" s="11">
        <v>16</v>
      </c>
      <c r="T48" s="11"/>
      <c r="U48" s="11">
        <v>0</v>
      </c>
      <c r="V48" s="11">
        <v>4</v>
      </c>
      <c r="W48" s="11">
        <v>2</v>
      </c>
      <c r="X48" s="11">
        <v>1</v>
      </c>
      <c r="Y48" s="11">
        <v>1</v>
      </c>
      <c r="Z48" s="11"/>
      <c r="AA48" s="2">
        <v>0</v>
      </c>
      <c r="AB48" s="11">
        <v>9</v>
      </c>
      <c r="AC48" s="11">
        <v>7</v>
      </c>
      <c r="AD48" s="11">
        <v>3</v>
      </c>
      <c r="AE48" s="11">
        <v>7</v>
      </c>
      <c r="AF48" s="11"/>
      <c r="AG48" s="11">
        <v>16</v>
      </c>
      <c r="AH48" s="11">
        <v>5</v>
      </c>
      <c r="AI48" s="11">
        <v>9</v>
      </c>
      <c r="AJ48" s="11">
        <v>11</v>
      </c>
      <c r="AK48" s="11">
        <v>16</v>
      </c>
      <c r="AL48" s="11">
        <v>3</v>
      </c>
      <c r="AM48" s="11"/>
      <c r="AN48" s="11">
        <v>3</v>
      </c>
      <c r="AO48" s="11">
        <v>5</v>
      </c>
      <c r="AP48" s="11"/>
      <c r="AQ48" s="11"/>
      <c r="AR48" s="11"/>
      <c r="AS48" s="11"/>
      <c r="AT48" s="11"/>
      <c r="AU48" s="2">
        <f t="shared" si="0"/>
        <v>273</v>
      </c>
    </row>
    <row r="49" spans="1:47" ht="16.5">
      <c r="A49" s="11">
        <v>2015</v>
      </c>
      <c r="B49" s="2">
        <v>103</v>
      </c>
      <c r="C49" s="11">
        <v>13</v>
      </c>
      <c r="D49" s="11">
        <v>11</v>
      </c>
      <c r="E49" s="11">
        <v>4</v>
      </c>
      <c r="F49" s="11"/>
      <c r="G49" s="11"/>
      <c r="H49" s="11">
        <v>18</v>
      </c>
      <c r="I49" s="11">
        <v>2</v>
      </c>
      <c r="J49" s="11">
        <v>35</v>
      </c>
      <c r="K49" s="11">
        <v>1</v>
      </c>
      <c r="L49" s="11"/>
      <c r="M49" s="11"/>
      <c r="N49" s="11">
        <v>1</v>
      </c>
      <c r="O49" s="11">
        <v>29</v>
      </c>
      <c r="P49" s="11">
        <v>9</v>
      </c>
      <c r="Q49" s="11">
        <v>24</v>
      </c>
      <c r="R49" s="11">
        <v>10</v>
      </c>
      <c r="S49" s="11">
        <v>12</v>
      </c>
      <c r="T49" s="11"/>
      <c r="U49" s="11">
        <v>5</v>
      </c>
      <c r="V49" s="11">
        <v>6</v>
      </c>
      <c r="W49" s="11">
        <v>1</v>
      </c>
      <c r="X49" s="11">
        <v>1</v>
      </c>
      <c r="Y49" s="11">
        <v>1</v>
      </c>
      <c r="Z49" s="11"/>
      <c r="AA49" s="2">
        <v>0</v>
      </c>
      <c r="AB49" s="11">
        <v>12</v>
      </c>
      <c r="AC49" s="11">
        <v>7</v>
      </c>
      <c r="AD49" s="11">
        <v>5</v>
      </c>
      <c r="AE49" s="11">
        <v>8</v>
      </c>
      <c r="AF49" s="11"/>
      <c r="AG49" s="11">
        <v>17</v>
      </c>
      <c r="AH49" s="11">
        <v>4</v>
      </c>
      <c r="AI49" s="11">
        <v>10</v>
      </c>
      <c r="AJ49" s="11">
        <v>5</v>
      </c>
      <c r="AK49" s="11">
        <v>9</v>
      </c>
      <c r="AL49" s="11">
        <v>3</v>
      </c>
      <c r="AM49" s="11"/>
      <c r="AN49" s="11">
        <v>1</v>
      </c>
      <c r="AO49" s="11">
        <v>7</v>
      </c>
      <c r="AP49" s="11"/>
      <c r="AQ49" s="11"/>
      <c r="AR49" s="11"/>
      <c r="AS49" s="11"/>
      <c r="AT49" s="11"/>
      <c r="AU49" s="2">
        <f aca="true" t="shared" si="1" ref="AU49:AU56">SUM(C49:AT49)</f>
        <v>271</v>
      </c>
    </row>
    <row r="50" spans="1:47" ht="16.5">
      <c r="A50" s="11">
        <v>2016</v>
      </c>
      <c r="B50" s="2">
        <v>104</v>
      </c>
      <c r="C50" s="11">
        <v>19</v>
      </c>
      <c r="D50" s="11">
        <v>7</v>
      </c>
      <c r="E50" s="11">
        <v>5</v>
      </c>
      <c r="F50" s="11"/>
      <c r="G50" s="11"/>
      <c r="H50" s="11">
        <v>14</v>
      </c>
      <c r="I50" s="11">
        <v>1</v>
      </c>
      <c r="J50" s="11">
        <v>24</v>
      </c>
      <c r="K50" s="11">
        <v>0</v>
      </c>
      <c r="L50" s="11">
        <v>2</v>
      </c>
      <c r="M50" s="11">
        <v>1</v>
      </c>
      <c r="N50" s="11">
        <v>2</v>
      </c>
      <c r="O50" s="11">
        <v>14</v>
      </c>
      <c r="P50" s="11">
        <v>9</v>
      </c>
      <c r="Q50" s="11">
        <v>32</v>
      </c>
      <c r="R50" s="11">
        <v>9</v>
      </c>
      <c r="S50" s="11">
        <v>16</v>
      </c>
      <c r="T50" s="11"/>
      <c r="U50" s="11">
        <v>3</v>
      </c>
      <c r="V50" s="11">
        <v>9</v>
      </c>
      <c r="W50" s="11">
        <v>0</v>
      </c>
      <c r="X50" s="11">
        <v>2</v>
      </c>
      <c r="Y50" s="11">
        <v>2</v>
      </c>
      <c r="Z50" s="11"/>
      <c r="AA50" s="2">
        <v>0</v>
      </c>
      <c r="AB50" s="11">
        <v>8</v>
      </c>
      <c r="AC50" s="11">
        <v>8</v>
      </c>
      <c r="AD50" s="11">
        <v>6</v>
      </c>
      <c r="AE50" s="11">
        <v>7</v>
      </c>
      <c r="AF50" s="11"/>
      <c r="AG50" s="11">
        <v>10</v>
      </c>
      <c r="AH50" s="11">
        <v>5</v>
      </c>
      <c r="AI50" s="11">
        <v>10</v>
      </c>
      <c r="AJ50" s="11">
        <v>7</v>
      </c>
      <c r="AK50" s="11">
        <v>6</v>
      </c>
      <c r="AL50" s="11">
        <v>2</v>
      </c>
      <c r="AM50" s="11"/>
      <c r="AN50" s="11">
        <v>1</v>
      </c>
      <c r="AO50" s="11">
        <v>1</v>
      </c>
      <c r="AP50" s="11"/>
      <c r="AQ50" s="11"/>
      <c r="AR50" s="11"/>
      <c r="AS50" s="11"/>
      <c r="AT50" s="11"/>
      <c r="AU50" s="2">
        <f t="shared" si="1"/>
        <v>242</v>
      </c>
    </row>
    <row r="51" spans="1:49" ht="16.5">
      <c r="A51" s="11">
        <v>2017</v>
      </c>
      <c r="B51" s="2">
        <v>105</v>
      </c>
      <c r="C51" s="11">
        <v>12</v>
      </c>
      <c r="D51" s="11">
        <v>7</v>
      </c>
      <c r="E51" s="11">
        <v>3</v>
      </c>
      <c r="F51" s="11"/>
      <c r="G51" s="11"/>
      <c r="H51" s="11">
        <v>3</v>
      </c>
      <c r="I51" s="11">
        <v>1</v>
      </c>
      <c r="J51" s="11">
        <v>38</v>
      </c>
      <c r="K51" s="11">
        <v>1</v>
      </c>
      <c r="L51" s="11"/>
      <c r="M51" s="11"/>
      <c r="N51" s="11">
        <v>2</v>
      </c>
      <c r="O51" s="11">
        <v>11</v>
      </c>
      <c r="P51" s="11">
        <v>3</v>
      </c>
      <c r="Q51" s="11">
        <v>23</v>
      </c>
      <c r="R51" s="11">
        <v>4</v>
      </c>
      <c r="S51" s="11">
        <v>8</v>
      </c>
      <c r="T51" s="11"/>
      <c r="U51" s="11">
        <v>7</v>
      </c>
      <c r="V51" s="11">
        <v>5</v>
      </c>
      <c r="W51" s="11">
        <v>1</v>
      </c>
      <c r="X51" s="11">
        <v>2</v>
      </c>
      <c r="Y51" s="11">
        <v>2</v>
      </c>
      <c r="Z51" s="11"/>
      <c r="AA51" s="11">
        <v>0</v>
      </c>
      <c r="AB51" s="11">
        <v>6</v>
      </c>
      <c r="AC51" s="11">
        <v>7</v>
      </c>
      <c r="AD51" s="11">
        <v>3</v>
      </c>
      <c r="AE51" s="11">
        <v>6</v>
      </c>
      <c r="AF51" s="11"/>
      <c r="AG51" s="11">
        <v>8</v>
      </c>
      <c r="AH51" s="11">
        <v>3</v>
      </c>
      <c r="AI51" s="11">
        <v>10</v>
      </c>
      <c r="AJ51" s="11">
        <v>3</v>
      </c>
      <c r="AK51" s="11">
        <v>9</v>
      </c>
      <c r="AL51" s="11">
        <v>1</v>
      </c>
      <c r="AM51" s="11"/>
      <c r="AN51" s="11">
        <v>3</v>
      </c>
      <c r="AO51" s="11">
        <v>3</v>
      </c>
      <c r="AP51" s="11"/>
      <c r="AQ51" s="11"/>
      <c r="AR51" s="11"/>
      <c r="AS51" s="11">
        <v>10</v>
      </c>
      <c r="AT51" s="11">
        <v>0</v>
      </c>
      <c r="AU51" s="11">
        <f t="shared" si="1"/>
        <v>205</v>
      </c>
      <c r="AV51" s="3">
        <f aca="true" t="shared" si="2" ref="AV51:AV57">AU51-AW51</f>
        <v>195</v>
      </c>
      <c r="AW51" s="3">
        <f aca="true" t="shared" si="3" ref="AW51:AW57">SUM(AS51:AT51)</f>
        <v>10</v>
      </c>
    </row>
    <row r="52" spans="1:49" ht="16.5">
      <c r="A52" s="11">
        <v>2018</v>
      </c>
      <c r="B52" s="2">
        <v>106</v>
      </c>
      <c r="C52" s="11">
        <v>13</v>
      </c>
      <c r="D52" s="11">
        <v>10</v>
      </c>
      <c r="E52" s="11">
        <v>8</v>
      </c>
      <c r="F52" s="11"/>
      <c r="G52" s="11"/>
      <c r="H52" s="11">
        <v>12</v>
      </c>
      <c r="I52" s="11">
        <v>0</v>
      </c>
      <c r="J52" s="11">
        <v>24</v>
      </c>
      <c r="K52" s="11">
        <v>5</v>
      </c>
      <c r="L52" s="11"/>
      <c r="M52" s="11"/>
      <c r="N52" s="11">
        <v>0</v>
      </c>
      <c r="O52" s="11">
        <v>16</v>
      </c>
      <c r="P52" s="11">
        <v>6</v>
      </c>
      <c r="Q52" s="11">
        <v>19</v>
      </c>
      <c r="R52" s="11">
        <v>3</v>
      </c>
      <c r="S52" s="11">
        <v>7</v>
      </c>
      <c r="T52" s="11"/>
      <c r="U52" s="11">
        <v>3</v>
      </c>
      <c r="V52" s="11">
        <v>5</v>
      </c>
      <c r="W52" s="11">
        <v>1</v>
      </c>
      <c r="X52" s="11">
        <v>4</v>
      </c>
      <c r="Y52" s="11">
        <v>1</v>
      </c>
      <c r="Z52" s="11"/>
      <c r="AA52" s="11">
        <v>0</v>
      </c>
      <c r="AB52" s="11">
        <v>13</v>
      </c>
      <c r="AC52" s="11">
        <v>6</v>
      </c>
      <c r="AD52" s="11">
        <v>4</v>
      </c>
      <c r="AE52" s="11">
        <v>10</v>
      </c>
      <c r="AF52" s="11"/>
      <c r="AG52" s="11">
        <v>7</v>
      </c>
      <c r="AH52" s="11">
        <v>4</v>
      </c>
      <c r="AI52" s="11">
        <v>5</v>
      </c>
      <c r="AJ52" s="11">
        <v>7</v>
      </c>
      <c r="AK52" s="11">
        <v>7</v>
      </c>
      <c r="AL52" s="11">
        <v>2</v>
      </c>
      <c r="AM52" s="11"/>
      <c r="AN52" s="11">
        <v>1</v>
      </c>
      <c r="AO52" s="11">
        <v>5</v>
      </c>
      <c r="AP52" s="11">
        <v>2</v>
      </c>
      <c r="AQ52" s="11"/>
      <c r="AR52" s="11">
        <v>2</v>
      </c>
      <c r="AS52" s="11">
        <v>6</v>
      </c>
      <c r="AT52" s="11">
        <v>2</v>
      </c>
      <c r="AU52" s="11">
        <f t="shared" si="1"/>
        <v>220</v>
      </c>
      <c r="AV52" s="3">
        <f t="shared" si="2"/>
        <v>212</v>
      </c>
      <c r="AW52" s="3">
        <f t="shared" si="3"/>
        <v>8</v>
      </c>
    </row>
    <row r="53" spans="1:49" ht="16.5">
      <c r="A53" s="11">
        <v>2019</v>
      </c>
      <c r="B53" s="2">
        <v>107</v>
      </c>
      <c r="C53" s="11">
        <v>13</v>
      </c>
      <c r="D53" s="11">
        <v>6</v>
      </c>
      <c r="E53" s="11">
        <v>4</v>
      </c>
      <c r="F53" s="11"/>
      <c r="G53" s="11"/>
      <c r="H53" s="11">
        <v>6</v>
      </c>
      <c r="I53" s="11">
        <v>4</v>
      </c>
      <c r="J53" s="11">
        <v>28</v>
      </c>
      <c r="K53" s="11">
        <v>5</v>
      </c>
      <c r="L53" s="11"/>
      <c r="M53" s="11"/>
      <c r="N53" s="11">
        <v>3</v>
      </c>
      <c r="O53" s="11">
        <v>19</v>
      </c>
      <c r="P53" s="11">
        <v>5</v>
      </c>
      <c r="Q53" s="11">
        <v>20</v>
      </c>
      <c r="R53" s="11">
        <v>6</v>
      </c>
      <c r="S53" s="11">
        <v>15</v>
      </c>
      <c r="T53" s="11"/>
      <c r="U53" s="11">
        <v>2</v>
      </c>
      <c r="V53" s="11">
        <v>5</v>
      </c>
      <c r="W53" s="11"/>
      <c r="X53" s="11">
        <v>3</v>
      </c>
      <c r="Y53" s="11">
        <v>2</v>
      </c>
      <c r="Z53" s="11"/>
      <c r="AA53" s="11"/>
      <c r="AB53" s="11">
        <v>12</v>
      </c>
      <c r="AC53" s="11">
        <v>8</v>
      </c>
      <c r="AD53" s="11">
        <v>8</v>
      </c>
      <c r="AE53" s="11">
        <v>5</v>
      </c>
      <c r="AF53" s="11"/>
      <c r="AG53" s="11">
        <v>10</v>
      </c>
      <c r="AH53" s="11">
        <v>2</v>
      </c>
      <c r="AI53" s="11">
        <v>8</v>
      </c>
      <c r="AJ53" s="11">
        <v>5</v>
      </c>
      <c r="AK53" s="11">
        <v>8</v>
      </c>
      <c r="AL53" s="11">
        <v>1</v>
      </c>
      <c r="AM53" s="11"/>
      <c r="AN53" s="11">
        <v>2</v>
      </c>
      <c r="AO53" s="11">
        <v>5</v>
      </c>
      <c r="AP53" s="11"/>
      <c r="AQ53" s="11"/>
      <c r="AR53" s="11">
        <v>1</v>
      </c>
      <c r="AS53" s="11">
        <v>9</v>
      </c>
      <c r="AT53" s="11">
        <v>0</v>
      </c>
      <c r="AU53" s="11">
        <f t="shared" si="1"/>
        <v>230</v>
      </c>
      <c r="AV53" s="3">
        <f t="shared" si="2"/>
        <v>221</v>
      </c>
      <c r="AW53" s="3">
        <f t="shared" si="3"/>
        <v>9</v>
      </c>
    </row>
    <row r="54" spans="1:49" ht="16.5">
      <c r="A54" s="11">
        <v>2020</v>
      </c>
      <c r="B54" s="2">
        <v>108</v>
      </c>
      <c r="C54" s="11">
        <v>7</v>
      </c>
      <c r="D54" s="11">
        <v>14</v>
      </c>
      <c r="E54" s="11">
        <v>5</v>
      </c>
      <c r="F54" s="11"/>
      <c r="G54" s="11"/>
      <c r="H54" s="11">
        <v>11</v>
      </c>
      <c r="I54" s="11">
        <v>1</v>
      </c>
      <c r="J54" s="11">
        <v>28</v>
      </c>
      <c r="K54" s="11"/>
      <c r="L54" s="11"/>
      <c r="M54" s="11"/>
      <c r="N54" s="11"/>
      <c r="O54" s="11">
        <v>14</v>
      </c>
      <c r="P54" s="11">
        <v>7</v>
      </c>
      <c r="Q54" s="11">
        <v>23</v>
      </c>
      <c r="R54" s="11">
        <v>2</v>
      </c>
      <c r="S54" s="11">
        <v>12</v>
      </c>
      <c r="T54" s="11"/>
      <c r="U54" s="11">
        <v>2</v>
      </c>
      <c r="V54" s="11">
        <v>6</v>
      </c>
      <c r="W54" s="11">
        <v>1</v>
      </c>
      <c r="X54" s="11">
        <v>1</v>
      </c>
      <c r="Y54" s="11"/>
      <c r="Z54" s="11">
        <v>2</v>
      </c>
      <c r="AA54" s="11"/>
      <c r="AB54" s="11">
        <v>7</v>
      </c>
      <c r="AC54" s="11">
        <v>4</v>
      </c>
      <c r="AD54" s="11">
        <v>5</v>
      </c>
      <c r="AE54" s="11">
        <v>2</v>
      </c>
      <c r="AF54" s="11"/>
      <c r="AG54" s="11">
        <v>8</v>
      </c>
      <c r="AH54" s="11">
        <v>3</v>
      </c>
      <c r="AI54" s="11">
        <v>11</v>
      </c>
      <c r="AJ54" s="11">
        <v>3</v>
      </c>
      <c r="AK54" s="11">
        <v>8</v>
      </c>
      <c r="AL54" s="11">
        <v>1</v>
      </c>
      <c r="AM54" s="11">
        <v>1</v>
      </c>
      <c r="AN54" s="11">
        <v>3</v>
      </c>
      <c r="AO54" s="11">
        <v>3</v>
      </c>
      <c r="AP54" s="11">
        <v>3</v>
      </c>
      <c r="AQ54" s="11"/>
      <c r="AR54" s="11">
        <v>2</v>
      </c>
      <c r="AS54" s="11">
        <v>8</v>
      </c>
      <c r="AT54" s="11">
        <v>0</v>
      </c>
      <c r="AU54" s="11">
        <f t="shared" si="1"/>
        <v>208</v>
      </c>
      <c r="AV54" s="3">
        <f t="shared" si="2"/>
        <v>200</v>
      </c>
      <c r="AW54" s="3">
        <f t="shared" si="3"/>
        <v>8</v>
      </c>
    </row>
    <row r="55" spans="1:49" ht="16.5">
      <c r="A55" s="11">
        <v>2021</v>
      </c>
      <c r="B55" s="2">
        <v>109</v>
      </c>
      <c r="C55" s="11">
        <v>16</v>
      </c>
      <c r="D55" s="11">
        <v>9</v>
      </c>
      <c r="E55" s="11">
        <v>2</v>
      </c>
      <c r="F55" s="11"/>
      <c r="G55" s="11"/>
      <c r="H55" s="11">
        <v>3</v>
      </c>
      <c r="I55" s="11">
        <v>1</v>
      </c>
      <c r="J55" s="11">
        <v>22</v>
      </c>
      <c r="K55" s="11">
        <v>3</v>
      </c>
      <c r="L55" s="11"/>
      <c r="M55" s="11"/>
      <c r="N55" s="11">
        <v>1</v>
      </c>
      <c r="O55" s="11">
        <v>29</v>
      </c>
      <c r="P55" s="11">
        <v>4</v>
      </c>
      <c r="Q55" s="11">
        <v>23</v>
      </c>
      <c r="R55" s="11">
        <v>8</v>
      </c>
      <c r="S55" s="11">
        <v>10</v>
      </c>
      <c r="T55" s="11">
        <v>1</v>
      </c>
      <c r="U55" s="11"/>
      <c r="V55" s="11">
        <v>10</v>
      </c>
      <c r="W55" s="11">
        <v>1</v>
      </c>
      <c r="X55" s="11">
        <v>3</v>
      </c>
      <c r="Y55" s="11">
        <v>3</v>
      </c>
      <c r="Z55" s="11">
        <v>3</v>
      </c>
      <c r="AA55" s="11"/>
      <c r="AB55" s="11">
        <v>14</v>
      </c>
      <c r="AC55" s="11">
        <v>10</v>
      </c>
      <c r="AD55" s="11">
        <v>6</v>
      </c>
      <c r="AE55" s="11">
        <v>3</v>
      </c>
      <c r="AF55" s="11">
        <v>2</v>
      </c>
      <c r="AG55" s="11">
        <v>9</v>
      </c>
      <c r="AH55" s="11">
        <v>3</v>
      </c>
      <c r="AI55" s="11">
        <v>8</v>
      </c>
      <c r="AJ55" s="11">
        <v>2</v>
      </c>
      <c r="AK55" s="11">
        <v>10</v>
      </c>
      <c r="AL55" s="11">
        <v>2</v>
      </c>
      <c r="AM55" s="11">
        <v>2</v>
      </c>
      <c r="AN55" s="11">
        <v>3</v>
      </c>
      <c r="AO55" s="11">
        <v>4</v>
      </c>
      <c r="AP55" s="11">
        <v>3</v>
      </c>
      <c r="AQ55" s="11"/>
      <c r="AR55" s="11">
        <v>1</v>
      </c>
      <c r="AS55" s="11">
        <v>7</v>
      </c>
      <c r="AT55" s="11">
        <v>5</v>
      </c>
      <c r="AU55" s="11">
        <f t="shared" si="1"/>
        <v>246</v>
      </c>
      <c r="AV55" s="3">
        <f t="shared" si="2"/>
        <v>234</v>
      </c>
      <c r="AW55" s="3">
        <f t="shared" si="3"/>
        <v>12</v>
      </c>
    </row>
    <row r="56" spans="1:49" ht="16.5">
      <c r="A56" s="11">
        <v>2022</v>
      </c>
      <c r="B56" s="2">
        <v>110</v>
      </c>
      <c r="C56" s="11">
        <v>10</v>
      </c>
      <c r="D56" s="11">
        <v>8</v>
      </c>
      <c r="E56" s="11">
        <v>1</v>
      </c>
      <c r="F56" s="11"/>
      <c r="G56" s="11"/>
      <c r="H56" s="11">
        <v>9</v>
      </c>
      <c r="I56" s="11">
        <v>1</v>
      </c>
      <c r="J56" s="11">
        <v>14</v>
      </c>
      <c r="K56" s="11">
        <v>2</v>
      </c>
      <c r="L56" s="11"/>
      <c r="M56" s="11">
        <v>1</v>
      </c>
      <c r="N56" s="11">
        <v>1</v>
      </c>
      <c r="O56" s="11">
        <v>11</v>
      </c>
      <c r="P56" s="11">
        <v>4</v>
      </c>
      <c r="Q56" s="11">
        <v>26</v>
      </c>
      <c r="R56" s="11">
        <v>6</v>
      </c>
      <c r="S56" s="11">
        <v>10</v>
      </c>
      <c r="T56" s="11"/>
      <c r="U56" s="11"/>
      <c r="V56" s="11">
        <v>5</v>
      </c>
      <c r="W56" s="11">
        <v>1</v>
      </c>
      <c r="X56" s="11"/>
      <c r="Y56" s="11">
        <v>2</v>
      </c>
      <c r="Z56" s="11">
        <v>4</v>
      </c>
      <c r="AA56" s="11"/>
      <c r="AB56" s="11">
        <v>3</v>
      </c>
      <c r="AC56" s="11">
        <v>3</v>
      </c>
      <c r="AD56" s="11">
        <v>1</v>
      </c>
      <c r="AE56" s="11">
        <v>1</v>
      </c>
      <c r="AF56" s="11">
        <v>1</v>
      </c>
      <c r="AG56" s="11">
        <v>4</v>
      </c>
      <c r="AH56" s="11">
        <v>2</v>
      </c>
      <c r="AI56" s="11">
        <v>2</v>
      </c>
      <c r="AJ56" s="11">
        <v>4</v>
      </c>
      <c r="AK56" s="11">
        <v>12</v>
      </c>
      <c r="AL56" s="11">
        <v>2</v>
      </c>
      <c r="AM56" s="11">
        <v>3</v>
      </c>
      <c r="AN56" s="11">
        <v>2</v>
      </c>
      <c r="AO56" s="11">
        <v>5</v>
      </c>
      <c r="AP56" s="11">
        <v>1</v>
      </c>
      <c r="AQ56" s="11">
        <v>1</v>
      </c>
      <c r="AR56" s="11">
        <v>2</v>
      </c>
      <c r="AS56" s="11">
        <v>12</v>
      </c>
      <c r="AT56" s="11">
        <v>2</v>
      </c>
      <c r="AU56" s="11">
        <f t="shared" si="1"/>
        <v>179</v>
      </c>
      <c r="AV56" s="3">
        <f>AU56-AW56</f>
        <v>165</v>
      </c>
      <c r="AW56" s="3">
        <f>SUM(AS56:AT56)</f>
        <v>14</v>
      </c>
    </row>
    <row r="57" spans="1:49" ht="16.5">
      <c r="A57" s="11">
        <v>2023</v>
      </c>
      <c r="B57" s="2">
        <v>111</v>
      </c>
      <c r="C57" s="11">
        <v>13</v>
      </c>
      <c r="D57" s="11">
        <v>8</v>
      </c>
      <c r="E57" s="11">
        <v>1</v>
      </c>
      <c r="F57" s="11">
        <v>1</v>
      </c>
      <c r="G57" s="11"/>
      <c r="H57" s="11">
        <v>10</v>
      </c>
      <c r="I57" s="11">
        <v>4</v>
      </c>
      <c r="J57" s="11">
        <v>15</v>
      </c>
      <c r="K57" s="11">
        <v>1</v>
      </c>
      <c r="L57" s="11">
        <v>1</v>
      </c>
      <c r="M57" s="11"/>
      <c r="N57" s="11">
        <v>1</v>
      </c>
      <c r="O57" s="11">
        <v>20</v>
      </c>
      <c r="P57" s="11">
        <v>7</v>
      </c>
      <c r="Q57" s="11">
        <v>27</v>
      </c>
      <c r="R57" s="11">
        <v>4</v>
      </c>
      <c r="S57" s="11">
        <v>20</v>
      </c>
      <c r="T57" s="11">
        <v>1</v>
      </c>
      <c r="U57" s="11">
        <v>3</v>
      </c>
      <c r="V57" s="11">
        <v>7</v>
      </c>
      <c r="W57" s="11">
        <v>1</v>
      </c>
      <c r="X57" s="11"/>
      <c r="Y57" s="11">
        <v>2</v>
      </c>
      <c r="Z57" s="11">
        <v>1</v>
      </c>
      <c r="AA57" s="11"/>
      <c r="AB57" s="11">
        <v>4</v>
      </c>
      <c r="AC57" s="11">
        <v>5</v>
      </c>
      <c r="AD57" s="11">
        <v>7</v>
      </c>
      <c r="AE57" s="11">
        <v>3</v>
      </c>
      <c r="AF57" s="11">
        <v>2</v>
      </c>
      <c r="AG57" s="11">
        <v>5</v>
      </c>
      <c r="AH57" s="11">
        <v>3</v>
      </c>
      <c r="AI57" s="11">
        <v>5</v>
      </c>
      <c r="AJ57" s="11">
        <v>1</v>
      </c>
      <c r="AK57" s="11">
        <v>6</v>
      </c>
      <c r="AL57" s="11">
        <v>4</v>
      </c>
      <c r="AM57" s="11">
        <v>2</v>
      </c>
      <c r="AN57" s="11"/>
      <c r="AO57" s="11">
        <v>3</v>
      </c>
      <c r="AP57" s="11">
        <v>2</v>
      </c>
      <c r="AQ57" s="11"/>
      <c r="AR57" s="11">
        <v>8</v>
      </c>
      <c r="AS57" s="11">
        <v>2</v>
      </c>
      <c r="AT57" s="11">
        <v>1</v>
      </c>
      <c r="AU57" s="11">
        <f t="shared" si="0"/>
        <v>211</v>
      </c>
      <c r="AV57" s="3">
        <f t="shared" si="2"/>
        <v>208</v>
      </c>
      <c r="AW57" s="3">
        <f t="shared" si="3"/>
        <v>3</v>
      </c>
    </row>
    <row r="58" spans="1:47" ht="16.5">
      <c r="A58" s="20" t="s">
        <v>61</v>
      </c>
      <c r="B58" s="21"/>
      <c r="C58" s="2">
        <f aca="true" t="shared" si="4" ref="C58:AT58">SUM(C4:C57)</f>
        <v>316</v>
      </c>
      <c r="D58" s="2">
        <f t="shared" si="4"/>
        <v>216</v>
      </c>
      <c r="E58" s="2">
        <f t="shared" si="4"/>
        <v>36</v>
      </c>
      <c r="F58" s="2">
        <f t="shared" si="4"/>
        <v>1</v>
      </c>
      <c r="G58" s="2">
        <f t="shared" si="4"/>
        <v>18</v>
      </c>
      <c r="H58" s="2">
        <f t="shared" si="4"/>
        <v>374</v>
      </c>
      <c r="I58" s="2">
        <f t="shared" si="4"/>
        <v>16</v>
      </c>
      <c r="J58" s="2">
        <f t="shared" si="4"/>
        <v>927</v>
      </c>
      <c r="K58" s="2">
        <f t="shared" si="4"/>
        <v>109</v>
      </c>
      <c r="L58" s="2">
        <f t="shared" si="4"/>
        <v>3</v>
      </c>
      <c r="M58" s="2">
        <f t="shared" si="4"/>
        <v>2</v>
      </c>
      <c r="N58" s="2">
        <f t="shared" si="4"/>
        <v>60</v>
      </c>
      <c r="O58" s="2">
        <f t="shared" si="4"/>
        <v>642</v>
      </c>
      <c r="P58" s="2">
        <f t="shared" si="4"/>
        <v>246</v>
      </c>
      <c r="Q58" s="2">
        <f t="shared" si="4"/>
        <v>803</v>
      </c>
      <c r="R58" s="2">
        <f t="shared" si="4"/>
        <v>105</v>
      </c>
      <c r="S58" s="2">
        <f>SUM(S4:S57)</f>
        <v>465</v>
      </c>
      <c r="T58" s="2">
        <f t="shared" si="4"/>
        <v>2</v>
      </c>
      <c r="U58" s="2">
        <f t="shared" si="4"/>
        <v>78</v>
      </c>
      <c r="V58" s="2">
        <f t="shared" si="4"/>
        <v>139</v>
      </c>
      <c r="W58" s="2">
        <f t="shared" si="4"/>
        <v>28</v>
      </c>
      <c r="X58" s="2">
        <f t="shared" si="4"/>
        <v>41</v>
      </c>
      <c r="Y58" s="2">
        <f>SUM(Y4:Y57)</f>
        <v>17</v>
      </c>
      <c r="Z58" s="2">
        <f t="shared" si="4"/>
        <v>10</v>
      </c>
      <c r="AA58" s="2">
        <f t="shared" si="4"/>
        <v>196</v>
      </c>
      <c r="AB58" s="2">
        <f t="shared" si="4"/>
        <v>159</v>
      </c>
      <c r="AC58" s="2">
        <f t="shared" si="4"/>
        <v>100</v>
      </c>
      <c r="AD58" s="2">
        <f t="shared" si="4"/>
        <v>78</v>
      </c>
      <c r="AE58" s="2">
        <f>SUM(AE4:AE57)</f>
        <v>83</v>
      </c>
      <c r="AF58" s="2">
        <f t="shared" si="4"/>
        <v>5</v>
      </c>
      <c r="AG58" s="2">
        <f t="shared" si="4"/>
        <v>454</v>
      </c>
      <c r="AH58" s="2">
        <f t="shared" si="4"/>
        <v>81</v>
      </c>
      <c r="AI58" s="2">
        <f t="shared" si="4"/>
        <v>200</v>
      </c>
      <c r="AJ58" s="2">
        <f t="shared" si="4"/>
        <v>73</v>
      </c>
      <c r="AK58" s="2">
        <f t="shared" si="4"/>
        <v>408</v>
      </c>
      <c r="AL58" s="2">
        <f>SUM(AL4:AL57)</f>
        <v>30</v>
      </c>
      <c r="AM58" s="2">
        <f t="shared" si="4"/>
        <v>8</v>
      </c>
      <c r="AN58" s="2">
        <f>SUM(AN4:AN57)</f>
        <v>25</v>
      </c>
      <c r="AO58" s="2">
        <f>SUM(AO4:AO57)</f>
        <v>47</v>
      </c>
      <c r="AP58" s="2">
        <f>SUM(AP4:AP57)</f>
        <v>11</v>
      </c>
      <c r="AQ58" s="2">
        <f>SUM(AQ4:AQ57)</f>
        <v>1</v>
      </c>
      <c r="AR58" s="2">
        <f>SUM(AR4:AR57)</f>
        <v>16</v>
      </c>
      <c r="AS58" s="2">
        <f t="shared" si="4"/>
        <v>54</v>
      </c>
      <c r="AT58" s="2">
        <f t="shared" si="4"/>
        <v>10</v>
      </c>
      <c r="AU58" s="2">
        <f t="shared" si="0"/>
        <v>6693</v>
      </c>
    </row>
    <row r="59" spans="8:47" ht="16.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ht="16.5">
      <c r="A60" s="9" t="s">
        <v>18</v>
      </c>
    </row>
  </sheetData>
  <sheetProtection/>
  <mergeCells count="12">
    <mergeCell ref="A1:AU1"/>
    <mergeCell ref="C2:G2"/>
    <mergeCell ref="H2:N2"/>
    <mergeCell ref="O2:T2"/>
    <mergeCell ref="U2:Z2"/>
    <mergeCell ref="AA2:AF2"/>
    <mergeCell ref="AG2:AM2"/>
    <mergeCell ref="AN2:AQ2"/>
    <mergeCell ref="A58:B58"/>
    <mergeCell ref="A2:B2"/>
    <mergeCell ref="AU2:AU3"/>
    <mergeCell ref="AS2:AT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landscape" paperSize="12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liand</dc:creator>
  <cp:keywords/>
  <dc:description/>
  <cp:lastModifiedBy>user</cp:lastModifiedBy>
  <cp:lastPrinted>2012-11-07T02:33:52Z</cp:lastPrinted>
  <dcterms:created xsi:type="dcterms:W3CDTF">2010-01-27T01:46:26Z</dcterms:created>
  <dcterms:modified xsi:type="dcterms:W3CDTF">2023-10-02T07:37:52Z</dcterms:modified>
  <cp:category/>
  <cp:version/>
  <cp:contentType/>
  <cp:contentStatus/>
</cp:coreProperties>
</file>