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學分系" sheetId="1" r:id="rId1"/>
  </sheets>
  <calcPr calcId="145621"/>
</workbook>
</file>

<file path=xl/calcChain.xml><?xml version="1.0" encoding="utf-8"?>
<calcChain xmlns="http://schemas.openxmlformats.org/spreadsheetml/2006/main">
  <c r="D67" i="1" l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C66" i="1" l="1"/>
  <c r="C67" i="1"/>
  <c r="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C64" i="1"/>
</calcChain>
</file>

<file path=xl/sharedStrings.xml><?xml version="1.0" encoding="utf-8"?>
<sst xmlns="http://schemas.openxmlformats.org/spreadsheetml/2006/main" count="140" uniqueCount="75">
  <si>
    <t>112學年度第1學期 學士班 院系人數統計(分系)</t>
  </si>
  <si>
    <t>統計日期：112年10月12日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</si>
  <si>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</si>
  <si>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</si>
  <si>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</si>
  <si>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</si>
  <si>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</si>
  <si>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</si>
  <si>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</si>
  <si>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</si>
  <si>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</si>
  <si>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</si>
  <si>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</si>
  <si>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</si>
  <si>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</si>
  <si>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</si>
  <si>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</si>
  <si>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</si>
  <si>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理學院學士班</t>
  </si>
  <si>
    <t>合計</t>
  </si>
  <si>
    <t>工學院</t>
  </si>
  <si>
    <t>化學工程學系</t>
  </si>
  <si>
    <t>工業工程與工程管理學系</t>
  </si>
  <si>
    <t>工學院學士班</t>
  </si>
  <si>
    <t>材料科學工程學系</t>
  </si>
  <si>
    <t>動力機械工程學系</t>
  </si>
  <si>
    <t>原子科學院</t>
  </si>
  <si>
    <t>生醫工程與環境科學系</t>
  </si>
  <si>
    <t>工程與系統科學系</t>
  </si>
  <si>
    <t>原子科學院學士班</t>
  </si>
  <si>
    <t>人文社會學院</t>
  </si>
  <si>
    <t>中國文學系</t>
  </si>
  <si>
    <t>外國語文學系</t>
  </si>
  <si>
    <t>人文社會學院學士班</t>
  </si>
  <si>
    <t>生命科學暨醫學院</t>
  </si>
  <si>
    <t>醫學科學系</t>
  </si>
  <si>
    <t>生命科學暨醫學院學士班</t>
  </si>
  <si>
    <t>生命科學系</t>
  </si>
  <si>
    <t>電機資訊學院</t>
  </si>
  <si>
    <t>資訊工程學系</t>
  </si>
  <si>
    <t>電機工程學系</t>
  </si>
  <si>
    <t>電機資訊學院學士班</t>
  </si>
  <si>
    <t>科技管理學院</t>
  </si>
  <si>
    <t>經濟學系</t>
  </si>
  <si>
    <t>科技管理學院學士班</t>
  </si>
  <si>
    <t>計量財務金融學系</t>
  </si>
  <si>
    <t>清華學院</t>
  </si>
  <si>
    <t>清華學院國際學士班</t>
  </si>
  <si>
    <t>清華學院學士班</t>
  </si>
  <si>
    <t>竹師教育學院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</si>
  <si>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</si>
  <si>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</si>
  <si>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</si>
  <si>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</si>
  <si>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</si>
  <si>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</si>
  <si>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特殊教育學系</t>
  </si>
  <si>
    <t>運動科學系</t>
  </si>
  <si>
    <t>藝術學院</t>
  </si>
  <si>
    <t>藝術與設計學系</t>
  </si>
  <si>
    <t>藝術學院學士班</t>
  </si>
  <si>
    <t>音樂學系</t>
  </si>
  <si>
    <t>【學士後】</t>
  </si>
  <si>
    <t>學士後醫學系</t>
  </si>
  <si>
    <t>學士後法律學士學位學程</t>
  </si>
  <si>
    <t>全校</t>
  </si>
  <si>
    <t>總計</t>
  </si>
  <si>
    <t>校務資訊系統人數</t>
    <phoneticPr fontId="3" type="noConversion"/>
  </si>
  <si>
    <t>南大舊生人數</t>
    <phoneticPr fontId="3" type="noConversion"/>
  </si>
  <si>
    <r>
      <rPr>
        <sz val="12"/>
        <rFont val="新細明體"/>
        <family val="1"/>
        <charset val="136"/>
      </rPr>
      <t>系所調整院務中心</t>
    </r>
    <phoneticPr fontId="3" type="noConversion"/>
  </si>
  <si>
    <r>
      <rPr>
        <sz val="12"/>
        <rFont val="新細明體"/>
        <family val="1"/>
        <charset val="136"/>
      </rPr>
      <t>應用科學系</t>
    </r>
    <phoneticPr fontId="3" type="noConversion"/>
  </si>
  <si>
    <r>
      <rPr>
        <sz val="12"/>
        <rFont val="新細明體"/>
        <family val="2"/>
        <charset val="136"/>
      </rPr>
      <t>系所調整院務中心</t>
    </r>
    <phoneticPr fontId="3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</si>
  <si>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3" type="noConversion"/>
  </si>
  <si>
    <t>校本部合計</t>
    <phoneticPr fontId="3" type="noConversion"/>
  </si>
  <si>
    <t>南大合計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</si>
</sst>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2"/>
      <name val="新細明體"/>
      <family val="2"/>
      <charset val="136"/>
      <scheme val="minor"/>
    </font>
    <font>
      <b/>
      <sz val="13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38" zoomScaleNormal="100" workbookViewId="0">
      <selection activeCell="A67" sqref="A67"/>
    </sheetView>
  </sheetViews>
  <sheetFormatPr defaultRowHeight="16.5"/>
  <cols>
    <col min="1" max="1" width="20.25" style="4" customWidth="1"/>
    <col min="2" max="2" width="24.25" style="4" customWidth="1"/>
    <col min="3" max="17" width="7.625" style="4" customWidth="1"/>
  </cols>
  <sheetData>
    <row r="1" spans="1:17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26" t="s">
        <v>2</v>
      </c>
      <c r="B3" s="26" t="s">
        <v>3</v>
      </c>
      <c r="C3" s="28" t="s">
        <v>4</v>
      </c>
      <c r="D3" s="29"/>
      <c r="E3" s="30"/>
      <c r="F3" s="17" t="s">
        <v>5</v>
      </c>
      <c r="G3" s="18"/>
      <c r="H3" s="17" t="s">
        <v>6</v>
      </c>
      <c r="I3" s="18"/>
      <c r="J3" s="17" t="s">
        <v>7</v>
      </c>
      <c r="K3" s="18"/>
      <c r="L3" s="17" t="s">
        <v>8</v>
      </c>
      <c r="M3" s="18"/>
      <c r="N3" s="17" t="s">
        <v>9</v>
      </c>
      <c r="O3" s="18"/>
      <c r="P3" s="17" t="s">
        <v>10</v>
      </c>
      <c r="Q3" s="18"/>
    </row>
    <row r="4" spans="1:17">
      <c r="A4" s="27"/>
      <c r="B4" s="27"/>
      <c r="C4" s="1" t="s">
        <v>11</v>
      </c>
      <c r="D4" s="1" t="s">
        <v>12</v>
      </c>
      <c r="E4" s="1" t="s">
        <v>13</v>
      </c>
      <c r="F4" s="1" t="s">
        <v>12</v>
      </c>
      <c r="G4" s="1" t="s">
        <v>13</v>
      </c>
      <c r="H4" s="1" t="s">
        <v>12</v>
      </c>
      <c r="I4" s="1" t="s">
        <v>13</v>
      </c>
      <c r="J4" s="1" t="s">
        <v>12</v>
      </c>
      <c r="K4" s="1" t="s">
        <v>13</v>
      </c>
      <c r="L4" s="1" t="s">
        <v>12</v>
      </c>
      <c r="M4" s="1" t="s">
        <v>13</v>
      </c>
      <c r="N4" s="1" t="s">
        <v>12</v>
      </c>
      <c r="O4" s="1" t="s">
        <v>13</v>
      </c>
      <c r="P4" s="1" t="s">
        <v>12</v>
      </c>
      <c r="Q4" s="1" t="s">
        <v>13</v>
      </c>
    </row>
    <row r="5" spans="1:17">
      <c r="A5" s="2" t="s">
        <v>14</v>
      </c>
      <c r="B5" s="3" t="s">
        <v>15</v>
      </c>
      <c r="C5" s="1">
        <v>280</v>
      </c>
      <c r="D5" s="1">
        <v>178</v>
      </c>
      <c r="E5" s="1">
        <v>102</v>
      </c>
      <c r="F5" s="1">
        <v>39</v>
      </c>
      <c r="G5" s="1">
        <v>28</v>
      </c>
      <c r="H5" s="1">
        <v>41</v>
      </c>
      <c r="I5" s="1">
        <v>25</v>
      </c>
      <c r="J5" s="1">
        <v>51</v>
      </c>
      <c r="K5" s="1">
        <v>23</v>
      </c>
      <c r="L5" s="1">
        <v>37</v>
      </c>
      <c r="M5" s="1">
        <v>22</v>
      </c>
      <c r="N5" s="1">
        <v>7</v>
      </c>
      <c r="O5" s="1">
        <v>2</v>
      </c>
      <c r="P5" s="1">
        <v>3</v>
      </c>
      <c r="Q5" s="1">
        <v>2</v>
      </c>
    </row>
    <row r="6" spans="1:17">
      <c r="A6" s="2" t="s">
        <v>14</v>
      </c>
      <c r="B6" s="3" t="s">
        <v>16</v>
      </c>
      <c r="C6" s="1">
        <v>262</v>
      </c>
      <c r="D6" s="1">
        <v>216</v>
      </c>
      <c r="E6" s="1">
        <v>46</v>
      </c>
      <c r="F6" s="1">
        <v>60</v>
      </c>
      <c r="G6" s="1">
        <v>10</v>
      </c>
      <c r="H6" s="1">
        <v>51</v>
      </c>
      <c r="I6" s="1">
        <v>12</v>
      </c>
      <c r="J6" s="1">
        <v>46</v>
      </c>
      <c r="K6" s="1">
        <v>14</v>
      </c>
      <c r="L6" s="1">
        <v>46</v>
      </c>
      <c r="M6" s="1">
        <v>9</v>
      </c>
      <c r="N6" s="1">
        <v>9</v>
      </c>
      <c r="O6" s="1">
        <v>1</v>
      </c>
      <c r="P6" s="1">
        <v>4</v>
      </c>
      <c r="Q6" s="1">
        <v>0</v>
      </c>
    </row>
    <row r="7" spans="1:17">
      <c r="A7" s="2" t="s">
        <v>14</v>
      </c>
      <c r="B7" s="3" t="s">
        <v>17</v>
      </c>
      <c r="C7" s="1">
        <v>289</v>
      </c>
      <c r="D7" s="1">
        <v>240</v>
      </c>
      <c r="E7" s="1">
        <v>49</v>
      </c>
      <c r="F7" s="1">
        <v>70</v>
      </c>
      <c r="G7" s="1">
        <v>6</v>
      </c>
      <c r="H7" s="1">
        <v>63</v>
      </c>
      <c r="I7" s="1">
        <v>10</v>
      </c>
      <c r="J7" s="1">
        <v>48</v>
      </c>
      <c r="K7" s="1">
        <v>17</v>
      </c>
      <c r="L7" s="1">
        <v>48</v>
      </c>
      <c r="M7" s="1">
        <v>15</v>
      </c>
      <c r="N7" s="1">
        <v>11</v>
      </c>
      <c r="O7" s="1">
        <v>0</v>
      </c>
      <c r="P7" s="1">
        <v>0</v>
      </c>
      <c r="Q7" s="1">
        <v>1</v>
      </c>
    </row>
    <row r="8" spans="1:17">
      <c r="A8" s="2" t="s">
        <v>14</v>
      </c>
      <c r="B8" s="3" t="s">
        <v>18</v>
      </c>
      <c r="C8" s="1">
        <v>169</v>
      </c>
      <c r="D8" s="1">
        <v>124</v>
      </c>
      <c r="E8" s="1">
        <v>45</v>
      </c>
      <c r="F8" s="1">
        <v>29</v>
      </c>
      <c r="G8" s="1">
        <v>13</v>
      </c>
      <c r="H8" s="1">
        <v>23</v>
      </c>
      <c r="I8" s="1">
        <v>14</v>
      </c>
      <c r="J8" s="1">
        <v>32</v>
      </c>
      <c r="K8" s="1">
        <v>10</v>
      </c>
      <c r="L8" s="1">
        <v>31</v>
      </c>
      <c r="M8" s="1">
        <v>5</v>
      </c>
      <c r="N8" s="1">
        <v>8</v>
      </c>
      <c r="O8" s="1">
        <v>3</v>
      </c>
      <c r="P8" s="1">
        <v>1</v>
      </c>
      <c r="Q8" s="1">
        <v>0</v>
      </c>
    </row>
    <row r="9" spans="1:17">
      <c r="A9" s="6" t="s">
        <v>14</v>
      </c>
      <c r="B9" s="7" t="s">
        <v>19</v>
      </c>
      <c r="C9" s="8">
        <v>1000</v>
      </c>
      <c r="D9" s="8">
        <v>758</v>
      </c>
      <c r="E9" s="8">
        <v>242</v>
      </c>
      <c r="F9" s="8">
        <v>198</v>
      </c>
      <c r="G9" s="8">
        <v>57</v>
      </c>
      <c r="H9" s="8">
        <v>178</v>
      </c>
      <c r="I9" s="8">
        <v>61</v>
      </c>
      <c r="J9" s="8">
        <v>177</v>
      </c>
      <c r="K9" s="8">
        <v>64</v>
      </c>
      <c r="L9" s="8">
        <v>162</v>
      </c>
      <c r="M9" s="8">
        <v>51</v>
      </c>
      <c r="N9" s="8">
        <v>35</v>
      </c>
      <c r="O9" s="8">
        <v>6</v>
      </c>
      <c r="P9" s="8">
        <v>8</v>
      </c>
      <c r="Q9" s="8">
        <v>3</v>
      </c>
    </row>
    <row r="10" spans="1:17">
      <c r="A10" s="2" t="s">
        <v>20</v>
      </c>
      <c r="B10" s="3" t="s">
        <v>21</v>
      </c>
      <c r="C10" s="1">
        <v>247</v>
      </c>
      <c r="D10" s="1">
        <v>162</v>
      </c>
      <c r="E10" s="1">
        <v>85</v>
      </c>
      <c r="F10" s="1">
        <v>36</v>
      </c>
      <c r="G10" s="1">
        <v>18</v>
      </c>
      <c r="H10" s="1">
        <v>45</v>
      </c>
      <c r="I10" s="1">
        <v>23</v>
      </c>
      <c r="J10" s="1">
        <v>39</v>
      </c>
      <c r="K10" s="1">
        <v>18</v>
      </c>
      <c r="L10" s="1">
        <v>34</v>
      </c>
      <c r="M10" s="1">
        <v>23</v>
      </c>
      <c r="N10" s="1">
        <v>6</v>
      </c>
      <c r="O10" s="1">
        <v>3</v>
      </c>
      <c r="P10" s="1">
        <v>2</v>
      </c>
      <c r="Q10" s="1">
        <v>0</v>
      </c>
    </row>
    <row r="11" spans="1:17">
      <c r="A11" s="2" t="s">
        <v>20</v>
      </c>
      <c r="B11" s="3" t="s">
        <v>22</v>
      </c>
      <c r="C11" s="1">
        <v>293</v>
      </c>
      <c r="D11" s="1">
        <v>179</v>
      </c>
      <c r="E11" s="1">
        <v>114</v>
      </c>
      <c r="F11" s="1">
        <v>44</v>
      </c>
      <c r="G11" s="1">
        <v>26</v>
      </c>
      <c r="H11" s="1">
        <v>42</v>
      </c>
      <c r="I11" s="1">
        <v>24</v>
      </c>
      <c r="J11" s="1">
        <v>35</v>
      </c>
      <c r="K11" s="1">
        <v>35</v>
      </c>
      <c r="L11" s="1">
        <v>44</v>
      </c>
      <c r="M11" s="1">
        <v>23</v>
      </c>
      <c r="N11" s="1">
        <v>13</v>
      </c>
      <c r="O11" s="1">
        <v>5</v>
      </c>
      <c r="P11" s="1">
        <v>1</v>
      </c>
      <c r="Q11" s="1">
        <v>1</v>
      </c>
    </row>
    <row r="12" spans="1:17">
      <c r="A12" s="2" t="s">
        <v>20</v>
      </c>
      <c r="B12" s="3" t="s">
        <v>23</v>
      </c>
      <c r="C12" s="1">
        <v>174</v>
      </c>
      <c r="D12" s="1">
        <v>99</v>
      </c>
      <c r="E12" s="1">
        <v>75</v>
      </c>
      <c r="F12" s="1">
        <v>26</v>
      </c>
      <c r="G12" s="1">
        <v>23</v>
      </c>
      <c r="H12" s="1">
        <v>22</v>
      </c>
      <c r="I12" s="1">
        <v>21</v>
      </c>
      <c r="J12" s="1">
        <v>26</v>
      </c>
      <c r="K12" s="1">
        <v>20</v>
      </c>
      <c r="L12" s="1">
        <v>18</v>
      </c>
      <c r="M12" s="1">
        <v>10</v>
      </c>
      <c r="N12" s="1">
        <v>6</v>
      </c>
      <c r="O12" s="1">
        <v>1</v>
      </c>
      <c r="P12" s="1">
        <v>1</v>
      </c>
      <c r="Q12" s="1">
        <v>0</v>
      </c>
    </row>
    <row r="13" spans="1:17">
      <c r="A13" s="2" t="s">
        <v>20</v>
      </c>
      <c r="B13" s="3" t="s">
        <v>24</v>
      </c>
      <c r="C13" s="1">
        <v>462</v>
      </c>
      <c r="D13" s="1">
        <v>346</v>
      </c>
      <c r="E13" s="1">
        <v>116</v>
      </c>
      <c r="F13" s="1">
        <v>83</v>
      </c>
      <c r="G13" s="1">
        <v>25</v>
      </c>
      <c r="H13" s="1">
        <v>87</v>
      </c>
      <c r="I13" s="1">
        <v>23</v>
      </c>
      <c r="J13" s="1">
        <v>82</v>
      </c>
      <c r="K13" s="1">
        <v>33</v>
      </c>
      <c r="L13" s="1">
        <v>85</v>
      </c>
      <c r="M13" s="1">
        <v>34</v>
      </c>
      <c r="N13" s="1">
        <v>8</v>
      </c>
      <c r="O13" s="1">
        <v>1</v>
      </c>
      <c r="P13" s="1">
        <v>1</v>
      </c>
      <c r="Q13" s="1">
        <v>0</v>
      </c>
    </row>
    <row r="14" spans="1:17">
      <c r="A14" s="2" t="s">
        <v>20</v>
      </c>
      <c r="B14" s="3" t="s">
        <v>25</v>
      </c>
      <c r="C14" s="1">
        <v>468</v>
      </c>
      <c r="D14" s="1">
        <v>353</v>
      </c>
      <c r="E14" s="1">
        <v>115</v>
      </c>
      <c r="F14" s="1">
        <v>90</v>
      </c>
      <c r="G14" s="1">
        <v>29</v>
      </c>
      <c r="H14" s="1">
        <v>88</v>
      </c>
      <c r="I14" s="1">
        <v>31</v>
      </c>
      <c r="J14" s="1">
        <v>82</v>
      </c>
      <c r="K14" s="1">
        <v>30</v>
      </c>
      <c r="L14" s="1">
        <v>76</v>
      </c>
      <c r="M14" s="1">
        <v>24</v>
      </c>
      <c r="N14" s="1">
        <v>12</v>
      </c>
      <c r="O14" s="1">
        <v>1</v>
      </c>
      <c r="P14" s="1">
        <v>5</v>
      </c>
      <c r="Q14" s="1">
        <v>0</v>
      </c>
    </row>
    <row r="15" spans="1:17">
      <c r="A15" s="6" t="s">
        <v>20</v>
      </c>
      <c r="B15" s="7" t="s">
        <v>19</v>
      </c>
      <c r="C15" s="8">
        <v>1644</v>
      </c>
      <c r="D15" s="8">
        <v>1139</v>
      </c>
      <c r="E15" s="8">
        <v>505</v>
      </c>
      <c r="F15" s="8">
        <v>279</v>
      </c>
      <c r="G15" s="8">
        <v>121</v>
      </c>
      <c r="H15" s="8">
        <v>284</v>
      </c>
      <c r="I15" s="8">
        <v>122</v>
      </c>
      <c r="J15" s="8">
        <v>264</v>
      </c>
      <c r="K15" s="8">
        <v>136</v>
      </c>
      <c r="L15" s="8">
        <v>257</v>
      </c>
      <c r="M15" s="8">
        <v>114</v>
      </c>
      <c r="N15" s="8">
        <v>45</v>
      </c>
      <c r="O15" s="8">
        <v>11</v>
      </c>
      <c r="P15" s="8">
        <v>10</v>
      </c>
      <c r="Q15" s="8">
        <v>1</v>
      </c>
    </row>
    <row r="16" spans="1:17">
      <c r="A16" s="2" t="s">
        <v>26</v>
      </c>
      <c r="B16" s="3" t="s">
        <v>27</v>
      </c>
      <c r="C16" s="1">
        <v>175</v>
      </c>
      <c r="D16" s="1">
        <v>110</v>
      </c>
      <c r="E16" s="1">
        <v>65</v>
      </c>
      <c r="F16" s="1">
        <v>19</v>
      </c>
      <c r="G16" s="1">
        <v>23</v>
      </c>
      <c r="H16" s="1">
        <v>27</v>
      </c>
      <c r="I16" s="1">
        <v>16</v>
      </c>
      <c r="J16" s="1">
        <v>38</v>
      </c>
      <c r="K16" s="1">
        <v>8</v>
      </c>
      <c r="L16" s="1">
        <v>21</v>
      </c>
      <c r="M16" s="1">
        <v>16</v>
      </c>
      <c r="N16" s="1">
        <v>3</v>
      </c>
      <c r="O16" s="1">
        <v>1</v>
      </c>
      <c r="P16" s="1">
        <v>2</v>
      </c>
      <c r="Q16" s="1">
        <v>1</v>
      </c>
    </row>
    <row r="17" spans="1:17">
      <c r="A17" s="2" t="s">
        <v>26</v>
      </c>
      <c r="B17" s="3" t="s">
        <v>28</v>
      </c>
      <c r="C17" s="1">
        <v>415</v>
      </c>
      <c r="D17" s="1">
        <v>255</v>
      </c>
      <c r="E17" s="1">
        <v>160</v>
      </c>
      <c r="F17" s="1">
        <v>61</v>
      </c>
      <c r="G17" s="1">
        <v>40</v>
      </c>
      <c r="H17" s="1">
        <v>59</v>
      </c>
      <c r="I17" s="1">
        <v>37</v>
      </c>
      <c r="J17" s="1">
        <v>69</v>
      </c>
      <c r="K17" s="1">
        <v>36</v>
      </c>
      <c r="L17" s="1">
        <v>54</v>
      </c>
      <c r="M17" s="1">
        <v>45</v>
      </c>
      <c r="N17" s="1">
        <v>10</v>
      </c>
      <c r="O17" s="1">
        <v>1</v>
      </c>
      <c r="P17" s="1">
        <v>2</v>
      </c>
      <c r="Q17" s="1">
        <v>1</v>
      </c>
    </row>
    <row r="18" spans="1:17">
      <c r="A18" s="2" t="s">
        <v>26</v>
      </c>
      <c r="B18" s="3" t="s">
        <v>29</v>
      </c>
      <c r="C18" s="1">
        <v>109</v>
      </c>
      <c r="D18" s="1">
        <v>74</v>
      </c>
      <c r="E18" s="1">
        <v>35</v>
      </c>
      <c r="F18" s="1">
        <v>20</v>
      </c>
      <c r="G18" s="1">
        <v>10</v>
      </c>
      <c r="H18" s="1">
        <v>24</v>
      </c>
      <c r="I18" s="1">
        <v>5</v>
      </c>
      <c r="J18" s="1">
        <v>18</v>
      </c>
      <c r="K18" s="1">
        <v>10</v>
      </c>
      <c r="L18" s="1">
        <v>8</v>
      </c>
      <c r="M18" s="1">
        <v>10</v>
      </c>
      <c r="N18" s="1">
        <v>4</v>
      </c>
      <c r="O18" s="1">
        <v>0</v>
      </c>
      <c r="P18" s="1">
        <v>0</v>
      </c>
      <c r="Q18" s="1">
        <v>0</v>
      </c>
    </row>
    <row r="19" spans="1:17">
      <c r="A19" s="6" t="s">
        <v>26</v>
      </c>
      <c r="B19" s="7" t="s">
        <v>19</v>
      </c>
      <c r="C19" s="8">
        <v>699</v>
      </c>
      <c r="D19" s="8">
        <v>439</v>
      </c>
      <c r="E19" s="8">
        <v>260</v>
      </c>
      <c r="F19" s="8">
        <v>100</v>
      </c>
      <c r="G19" s="8">
        <v>73</v>
      </c>
      <c r="H19" s="8">
        <v>110</v>
      </c>
      <c r="I19" s="8">
        <v>58</v>
      </c>
      <c r="J19" s="8">
        <v>125</v>
      </c>
      <c r="K19" s="8">
        <v>54</v>
      </c>
      <c r="L19" s="8">
        <v>83</v>
      </c>
      <c r="M19" s="8">
        <v>71</v>
      </c>
      <c r="N19" s="8">
        <v>17</v>
      </c>
      <c r="O19" s="8">
        <v>2</v>
      </c>
      <c r="P19" s="8">
        <v>4</v>
      </c>
      <c r="Q19" s="8">
        <v>2</v>
      </c>
    </row>
    <row r="20" spans="1:17">
      <c r="A20" s="2" t="s">
        <v>30</v>
      </c>
      <c r="B20" s="3" t="s">
        <v>31</v>
      </c>
      <c r="C20" s="1">
        <v>215</v>
      </c>
      <c r="D20" s="1">
        <v>62</v>
      </c>
      <c r="E20" s="1">
        <v>153</v>
      </c>
      <c r="F20" s="1">
        <v>11</v>
      </c>
      <c r="G20" s="1">
        <v>38</v>
      </c>
      <c r="H20" s="1">
        <v>9</v>
      </c>
      <c r="I20" s="1">
        <v>42</v>
      </c>
      <c r="J20" s="1">
        <v>22</v>
      </c>
      <c r="K20" s="1">
        <v>33</v>
      </c>
      <c r="L20" s="1">
        <v>12</v>
      </c>
      <c r="M20" s="1">
        <v>30</v>
      </c>
      <c r="N20" s="1">
        <v>4</v>
      </c>
      <c r="O20" s="1">
        <v>10</v>
      </c>
      <c r="P20" s="1">
        <v>4</v>
      </c>
      <c r="Q20" s="1">
        <v>0</v>
      </c>
    </row>
    <row r="21" spans="1:17">
      <c r="A21" s="2" t="s">
        <v>30</v>
      </c>
      <c r="B21" s="3" t="s">
        <v>32</v>
      </c>
      <c r="C21" s="1">
        <v>191</v>
      </c>
      <c r="D21" s="1">
        <v>58</v>
      </c>
      <c r="E21" s="1">
        <v>133</v>
      </c>
      <c r="F21" s="1">
        <v>16</v>
      </c>
      <c r="G21" s="1">
        <v>28</v>
      </c>
      <c r="H21" s="1">
        <v>7</v>
      </c>
      <c r="I21" s="1">
        <v>32</v>
      </c>
      <c r="J21" s="1">
        <v>21</v>
      </c>
      <c r="K21" s="1">
        <v>31</v>
      </c>
      <c r="L21" s="1">
        <v>10</v>
      </c>
      <c r="M21" s="1">
        <v>28</v>
      </c>
      <c r="N21" s="1">
        <v>4</v>
      </c>
      <c r="O21" s="1">
        <v>13</v>
      </c>
      <c r="P21" s="1">
        <v>0</v>
      </c>
      <c r="Q21" s="1">
        <v>1</v>
      </c>
    </row>
    <row r="22" spans="1:17">
      <c r="A22" s="2" t="s">
        <v>30</v>
      </c>
      <c r="B22" s="3" t="s">
        <v>33</v>
      </c>
      <c r="C22" s="1">
        <v>349</v>
      </c>
      <c r="D22" s="1">
        <v>98</v>
      </c>
      <c r="E22" s="1">
        <v>251</v>
      </c>
      <c r="F22" s="1">
        <v>27</v>
      </c>
      <c r="G22" s="1">
        <v>46</v>
      </c>
      <c r="H22" s="1">
        <v>19</v>
      </c>
      <c r="I22" s="1">
        <v>55</v>
      </c>
      <c r="J22" s="1">
        <v>23</v>
      </c>
      <c r="K22" s="1">
        <v>58</v>
      </c>
      <c r="L22" s="1">
        <v>21</v>
      </c>
      <c r="M22" s="1">
        <v>68</v>
      </c>
      <c r="N22" s="1">
        <v>6</v>
      </c>
      <c r="O22" s="1">
        <v>22</v>
      </c>
      <c r="P22" s="1">
        <v>2</v>
      </c>
      <c r="Q22" s="1">
        <v>2</v>
      </c>
    </row>
    <row r="23" spans="1:17">
      <c r="A23" s="6" t="s">
        <v>30</v>
      </c>
      <c r="B23" s="7" t="s">
        <v>19</v>
      </c>
      <c r="C23" s="8">
        <v>755</v>
      </c>
      <c r="D23" s="8">
        <v>218</v>
      </c>
      <c r="E23" s="8">
        <v>537</v>
      </c>
      <c r="F23" s="8">
        <v>54</v>
      </c>
      <c r="G23" s="8">
        <v>112</v>
      </c>
      <c r="H23" s="8">
        <v>35</v>
      </c>
      <c r="I23" s="8">
        <v>129</v>
      </c>
      <c r="J23" s="8">
        <v>66</v>
      </c>
      <c r="K23" s="8">
        <v>122</v>
      </c>
      <c r="L23" s="8">
        <v>43</v>
      </c>
      <c r="M23" s="8">
        <v>126</v>
      </c>
      <c r="N23" s="8">
        <v>14</v>
      </c>
      <c r="O23" s="8">
        <v>45</v>
      </c>
      <c r="P23" s="8">
        <v>6</v>
      </c>
      <c r="Q23" s="8">
        <v>3</v>
      </c>
    </row>
    <row r="24" spans="1:17">
      <c r="A24" s="2" t="s">
        <v>34</v>
      </c>
      <c r="B24" s="3" t="s">
        <v>35</v>
      </c>
      <c r="C24" s="1">
        <v>152</v>
      </c>
      <c r="D24" s="1">
        <v>72</v>
      </c>
      <c r="E24" s="1">
        <v>80</v>
      </c>
      <c r="F24" s="1">
        <v>21</v>
      </c>
      <c r="G24" s="1">
        <v>11</v>
      </c>
      <c r="H24" s="1">
        <v>18</v>
      </c>
      <c r="I24" s="1">
        <v>26</v>
      </c>
      <c r="J24" s="1">
        <v>12</v>
      </c>
      <c r="K24" s="1">
        <v>16</v>
      </c>
      <c r="L24" s="1">
        <v>19</v>
      </c>
      <c r="M24" s="1">
        <v>23</v>
      </c>
      <c r="N24" s="1">
        <v>2</v>
      </c>
      <c r="O24" s="1">
        <v>3</v>
      </c>
      <c r="P24" s="1">
        <v>0</v>
      </c>
      <c r="Q24" s="1">
        <v>1</v>
      </c>
    </row>
    <row r="25" spans="1:17">
      <c r="A25" s="2" t="s">
        <v>34</v>
      </c>
      <c r="B25" s="3" t="s">
        <v>36</v>
      </c>
      <c r="C25" s="1">
        <v>138</v>
      </c>
      <c r="D25" s="1">
        <v>56</v>
      </c>
      <c r="E25" s="1">
        <v>82</v>
      </c>
      <c r="F25" s="1">
        <v>17</v>
      </c>
      <c r="G25" s="1">
        <v>14</v>
      </c>
      <c r="H25" s="1">
        <v>11</v>
      </c>
      <c r="I25" s="1">
        <v>20</v>
      </c>
      <c r="J25" s="1">
        <v>14</v>
      </c>
      <c r="K25" s="1">
        <v>24</v>
      </c>
      <c r="L25" s="1">
        <v>11</v>
      </c>
      <c r="M25" s="1">
        <v>18</v>
      </c>
      <c r="N25" s="1">
        <v>2</v>
      </c>
      <c r="O25" s="1">
        <v>3</v>
      </c>
      <c r="P25" s="1">
        <v>1</v>
      </c>
      <c r="Q25" s="1">
        <v>3</v>
      </c>
    </row>
    <row r="26" spans="1:17">
      <c r="A26" s="2" t="s">
        <v>34</v>
      </c>
      <c r="B26" s="3" t="s">
        <v>37</v>
      </c>
      <c r="C26" s="1">
        <v>210</v>
      </c>
      <c r="D26" s="1">
        <v>96</v>
      </c>
      <c r="E26" s="1">
        <v>114</v>
      </c>
      <c r="F26" s="1">
        <v>12</v>
      </c>
      <c r="G26" s="1">
        <v>32</v>
      </c>
      <c r="H26" s="1">
        <v>22</v>
      </c>
      <c r="I26" s="1">
        <v>27</v>
      </c>
      <c r="J26" s="1">
        <v>28</v>
      </c>
      <c r="K26" s="1">
        <v>19</v>
      </c>
      <c r="L26" s="1">
        <v>17</v>
      </c>
      <c r="M26" s="1">
        <v>28</v>
      </c>
      <c r="N26" s="1">
        <v>14</v>
      </c>
      <c r="O26" s="1">
        <v>8</v>
      </c>
      <c r="P26" s="1">
        <v>3</v>
      </c>
      <c r="Q26" s="1">
        <v>0</v>
      </c>
    </row>
    <row r="27" spans="1:17">
      <c r="A27" s="6" t="s">
        <v>34</v>
      </c>
      <c r="B27" s="7" t="s">
        <v>19</v>
      </c>
      <c r="C27" s="8">
        <v>500</v>
      </c>
      <c r="D27" s="8">
        <v>224</v>
      </c>
      <c r="E27" s="8">
        <v>276</v>
      </c>
      <c r="F27" s="8">
        <v>50</v>
      </c>
      <c r="G27" s="8">
        <v>57</v>
      </c>
      <c r="H27" s="8">
        <v>51</v>
      </c>
      <c r="I27" s="8">
        <v>73</v>
      </c>
      <c r="J27" s="8">
        <v>54</v>
      </c>
      <c r="K27" s="8">
        <v>59</v>
      </c>
      <c r="L27" s="8">
        <v>47</v>
      </c>
      <c r="M27" s="8">
        <v>69</v>
      </c>
      <c r="N27" s="8">
        <v>18</v>
      </c>
      <c r="O27" s="8">
        <v>14</v>
      </c>
      <c r="P27" s="8">
        <v>4</v>
      </c>
      <c r="Q27" s="8">
        <v>4</v>
      </c>
    </row>
    <row r="28" spans="1:17">
      <c r="A28" s="2" t="s">
        <v>38</v>
      </c>
      <c r="B28" s="3" t="s">
        <v>39</v>
      </c>
      <c r="C28" s="1">
        <v>604</v>
      </c>
      <c r="D28" s="1">
        <v>466</v>
      </c>
      <c r="E28" s="1">
        <v>138</v>
      </c>
      <c r="F28" s="1">
        <v>95</v>
      </c>
      <c r="G28" s="1">
        <v>29</v>
      </c>
      <c r="H28" s="1">
        <v>119</v>
      </c>
      <c r="I28" s="1">
        <v>33</v>
      </c>
      <c r="J28" s="1">
        <v>121</v>
      </c>
      <c r="K28" s="1">
        <v>38</v>
      </c>
      <c r="L28" s="1">
        <v>106</v>
      </c>
      <c r="M28" s="1">
        <v>32</v>
      </c>
      <c r="N28" s="1">
        <v>18</v>
      </c>
      <c r="O28" s="1">
        <v>4</v>
      </c>
      <c r="P28" s="1">
        <v>7</v>
      </c>
      <c r="Q28" s="1">
        <v>2</v>
      </c>
    </row>
    <row r="29" spans="1:17">
      <c r="A29" s="2" t="s">
        <v>38</v>
      </c>
      <c r="B29" s="3" t="s">
        <v>40</v>
      </c>
      <c r="C29" s="1">
        <v>496</v>
      </c>
      <c r="D29" s="1">
        <v>412</v>
      </c>
      <c r="E29" s="1">
        <v>84</v>
      </c>
      <c r="F29" s="1">
        <v>97</v>
      </c>
      <c r="G29" s="1">
        <v>17</v>
      </c>
      <c r="H29" s="1">
        <v>113</v>
      </c>
      <c r="I29" s="1">
        <v>22</v>
      </c>
      <c r="J29" s="1">
        <v>99</v>
      </c>
      <c r="K29" s="1">
        <v>18</v>
      </c>
      <c r="L29" s="1">
        <v>87</v>
      </c>
      <c r="M29" s="1">
        <v>27</v>
      </c>
      <c r="N29" s="1">
        <v>14</v>
      </c>
      <c r="O29" s="1">
        <v>0</v>
      </c>
      <c r="P29" s="1">
        <v>2</v>
      </c>
      <c r="Q29" s="1">
        <v>0</v>
      </c>
    </row>
    <row r="30" spans="1:17">
      <c r="A30" s="2" t="s">
        <v>38</v>
      </c>
      <c r="B30" s="3" t="s">
        <v>41</v>
      </c>
      <c r="C30" s="1">
        <v>306</v>
      </c>
      <c r="D30" s="1">
        <v>239</v>
      </c>
      <c r="E30" s="1">
        <v>67</v>
      </c>
      <c r="F30" s="1">
        <v>32</v>
      </c>
      <c r="G30" s="1">
        <v>8</v>
      </c>
      <c r="H30" s="1">
        <v>77</v>
      </c>
      <c r="I30" s="1">
        <v>21</v>
      </c>
      <c r="J30" s="1">
        <v>64</v>
      </c>
      <c r="K30" s="1">
        <v>10</v>
      </c>
      <c r="L30" s="1">
        <v>59</v>
      </c>
      <c r="M30" s="1">
        <v>24</v>
      </c>
      <c r="N30" s="1">
        <v>7</v>
      </c>
      <c r="O30" s="1">
        <v>4</v>
      </c>
      <c r="P30" s="1">
        <v>0</v>
      </c>
      <c r="Q30" s="1">
        <v>0</v>
      </c>
    </row>
    <row r="31" spans="1:17">
      <c r="A31" s="6" t="s">
        <v>38</v>
      </c>
      <c r="B31" s="7" t="s">
        <v>19</v>
      </c>
      <c r="C31" s="8">
        <v>1406</v>
      </c>
      <c r="D31" s="8">
        <v>1117</v>
      </c>
      <c r="E31" s="8">
        <v>289</v>
      </c>
      <c r="F31" s="8">
        <v>224</v>
      </c>
      <c r="G31" s="8">
        <v>54</v>
      </c>
      <c r="H31" s="8">
        <v>309</v>
      </c>
      <c r="I31" s="8">
        <v>76</v>
      </c>
      <c r="J31" s="8">
        <v>284</v>
      </c>
      <c r="K31" s="8">
        <v>66</v>
      </c>
      <c r="L31" s="8">
        <v>252</v>
      </c>
      <c r="M31" s="8">
        <v>83</v>
      </c>
      <c r="N31" s="8">
        <v>39</v>
      </c>
      <c r="O31" s="8">
        <v>8</v>
      </c>
      <c r="P31" s="8">
        <v>9</v>
      </c>
      <c r="Q31" s="8">
        <v>2</v>
      </c>
    </row>
    <row r="32" spans="1:17">
      <c r="A32" s="2" t="s">
        <v>42</v>
      </c>
      <c r="B32" s="3" t="s">
        <v>43</v>
      </c>
      <c r="C32" s="1">
        <v>478</v>
      </c>
      <c r="D32" s="1">
        <v>201</v>
      </c>
      <c r="E32" s="1">
        <v>277</v>
      </c>
      <c r="F32" s="1">
        <v>42</v>
      </c>
      <c r="G32" s="1">
        <v>57</v>
      </c>
      <c r="H32" s="1">
        <v>40</v>
      </c>
      <c r="I32" s="1">
        <v>69</v>
      </c>
      <c r="J32" s="1">
        <v>61</v>
      </c>
      <c r="K32" s="1">
        <v>62</v>
      </c>
      <c r="L32" s="1">
        <v>39</v>
      </c>
      <c r="M32" s="1">
        <v>78</v>
      </c>
      <c r="N32" s="1">
        <v>16</v>
      </c>
      <c r="O32" s="1">
        <v>11</v>
      </c>
      <c r="P32" s="1">
        <v>3</v>
      </c>
      <c r="Q32" s="1">
        <v>0</v>
      </c>
    </row>
    <row r="33" spans="1:17">
      <c r="A33" s="2" t="s">
        <v>42</v>
      </c>
      <c r="B33" s="3" t="s">
        <v>44</v>
      </c>
      <c r="C33" s="1">
        <v>346</v>
      </c>
      <c r="D33" s="1">
        <v>141</v>
      </c>
      <c r="E33" s="1">
        <v>205</v>
      </c>
      <c r="F33" s="1">
        <v>21</v>
      </c>
      <c r="G33" s="1">
        <v>19</v>
      </c>
      <c r="H33" s="1">
        <v>42</v>
      </c>
      <c r="I33" s="1">
        <v>58</v>
      </c>
      <c r="J33" s="1">
        <v>42</v>
      </c>
      <c r="K33" s="1">
        <v>57</v>
      </c>
      <c r="L33" s="1">
        <v>31</v>
      </c>
      <c r="M33" s="1">
        <v>58</v>
      </c>
      <c r="N33" s="1">
        <v>4</v>
      </c>
      <c r="O33" s="1">
        <v>11</v>
      </c>
      <c r="P33" s="1">
        <v>1</v>
      </c>
      <c r="Q33" s="1">
        <v>2</v>
      </c>
    </row>
    <row r="34" spans="1:17">
      <c r="A34" s="2" t="s">
        <v>42</v>
      </c>
      <c r="B34" s="3" t="s">
        <v>45</v>
      </c>
      <c r="C34" s="1">
        <v>253</v>
      </c>
      <c r="D34" s="1">
        <v>116</v>
      </c>
      <c r="E34" s="1">
        <v>137</v>
      </c>
      <c r="F34" s="1">
        <v>24</v>
      </c>
      <c r="G34" s="1">
        <v>26</v>
      </c>
      <c r="H34" s="1">
        <v>29</v>
      </c>
      <c r="I34" s="1">
        <v>25</v>
      </c>
      <c r="J34" s="1">
        <v>29</v>
      </c>
      <c r="K34" s="1">
        <v>38</v>
      </c>
      <c r="L34" s="1">
        <v>26</v>
      </c>
      <c r="M34" s="1">
        <v>37</v>
      </c>
      <c r="N34" s="1">
        <v>8</v>
      </c>
      <c r="O34" s="1">
        <v>9</v>
      </c>
      <c r="P34" s="1">
        <v>0</v>
      </c>
      <c r="Q34" s="1">
        <v>2</v>
      </c>
    </row>
    <row r="35" spans="1:17">
      <c r="A35" s="6" t="s">
        <v>42</v>
      </c>
      <c r="B35" s="7" t="s">
        <v>19</v>
      </c>
      <c r="C35" s="8">
        <v>1077</v>
      </c>
      <c r="D35" s="8">
        <v>458</v>
      </c>
      <c r="E35" s="8">
        <v>619</v>
      </c>
      <c r="F35" s="8">
        <v>87</v>
      </c>
      <c r="G35" s="8">
        <v>102</v>
      </c>
      <c r="H35" s="8">
        <v>111</v>
      </c>
      <c r="I35" s="8">
        <v>152</v>
      </c>
      <c r="J35" s="8">
        <v>132</v>
      </c>
      <c r="K35" s="8">
        <v>157</v>
      </c>
      <c r="L35" s="8">
        <v>96</v>
      </c>
      <c r="M35" s="8">
        <v>173</v>
      </c>
      <c r="N35" s="8">
        <v>28</v>
      </c>
      <c r="O35" s="8">
        <v>31</v>
      </c>
      <c r="P35" s="8">
        <v>4</v>
      </c>
      <c r="Q35" s="8">
        <v>4</v>
      </c>
    </row>
    <row r="36" spans="1:17">
      <c r="A36" s="2" t="s">
        <v>46</v>
      </c>
      <c r="B36" s="3" t="s">
        <v>47</v>
      </c>
      <c r="C36" s="1">
        <v>235</v>
      </c>
      <c r="D36" s="1">
        <v>126</v>
      </c>
      <c r="E36" s="1">
        <v>109</v>
      </c>
      <c r="F36" s="1">
        <v>70</v>
      </c>
      <c r="G36" s="1">
        <v>55</v>
      </c>
      <c r="H36" s="1">
        <v>17</v>
      </c>
      <c r="I36" s="1">
        <v>14</v>
      </c>
      <c r="J36" s="1">
        <v>14</v>
      </c>
      <c r="K36" s="1">
        <v>18</v>
      </c>
      <c r="L36" s="1">
        <v>21</v>
      </c>
      <c r="M36" s="1">
        <v>13</v>
      </c>
      <c r="N36" s="1">
        <v>4</v>
      </c>
      <c r="O36" s="1">
        <v>9</v>
      </c>
      <c r="P36" s="1">
        <v>0</v>
      </c>
      <c r="Q36" s="1">
        <v>0</v>
      </c>
    </row>
    <row r="37" spans="1:17">
      <c r="A37" s="2" t="s">
        <v>46</v>
      </c>
      <c r="B37" s="3" t="s">
        <v>48</v>
      </c>
      <c r="C37" s="1">
        <v>93</v>
      </c>
      <c r="D37" s="1">
        <v>45</v>
      </c>
      <c r="E37" s="1">
        <v>48</v>
      </c>
      <c r="F37" s="1">
        <v>32</v>
      </c>
      <c r="G37" s="1">
        <v>41</v>
      </c>
      <c r="H37" s="1">
        <v>5</v>
      </c>
      <c r="I37" s="1">
        <v>7</v>
      </c>
      <c r="J37" s="1">
        <v>4</v>
      </c>
      <c r="K37" s="1">
        <v>0</v>
      </c>
      <c r="L37" s="1">
        <v>2</v>
      </c>
      <c r="M37" s="1">
        <v>0</v>
      </c>
      <c r="N37" s="1">
        <v>1</v>
      </c>
      <c r="O37" s="1">
        <v>0</v>
      </c>
      <c r="P37" s="1">
        <v>1</v>
      </c>
      <c r="Q37" s="1">
        <v>0</v>
      </c>
    </row>
    <row r="38" spans="1:17">
      <c r="A38" s="6" t="s">
        <v>46</v>
      </c>
      <c r="B38" s="7" t="s">
        <v>19</v>
      </c>
      <c r="C38" s="8">
        <v>328</v>
      </c>
      <c r="D38" s="8">
        <v>171</v>
      </c>
      <c r="E38" s="8">
        <v>157</v>
      </c>
      <c r="F38" s="8">
        <v>102</v>
      </c>
      <c r="G38" s="8">
        <v>96</v>
      </c>
      <c r="H38" s="8">
        <v>22</v>
      </c>
      <c r="I38" s="8">
        <v>21</v>
      </c>
      <c r="J38" s="8">
        <v>18</v>
      </c>
      <c r="K38" s="8">
        <v>18</v>
      </c>
      <c r="L38" s="8">
        <v>23</v>
      </c>
      <c r="M38" s="8">
        <v>13</v>
      </c>
      <c r="N38" s="8">
        <v>5</v>
      </c>
      <c r="O38" s="8">
        <v>9</v>
      </c>
      <c r="P38" s="8">
        <v>1</v>
      </c>
      <c r="Q38" s="8">
        <v>0</v>
      </c>
    </row>
    <row r="39" spans="1:17">
      <c r="A39" s="2" t="s">
        <v>49</v>
      </c>
      <c r="B39" s="3" t="s">
        <v>50</v>
      </c>
      <c r="C39" s="1">
        <v>1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1">
        <v>0</v>
      </c>
      <c r="Q39" s="1">
        <v>0</v>
      </c>
    </row>
    <row r="40" spans="1:17">
      <c r="A40" s="2" t="s">
        <v>49</v>
      </c>
      <c r="B40" s="3" t="s">
        <v>51</v>
      </c>
      <c r="C40" s="1">
        <v>166</v>
      </c>
      <c r="D40" s="1">
        <v>9</v>
      </c>
      <c r="E40" s="1">
        <v>157</v>
      </c>
      <c r="F40" s="1">
        <v>1</v>
      </c>
      <c r="G40" s="1">
        <v>42</v>
      </c>
      <c r="H40" s="1">
        <v>1</v>
      </c>
      <c r="I40" s="1">
        <v>35</v>
      </c>
      <c r="J40" s="1">
        <v>3</v>
      </c>
      <c r="K40" s="1">
        <v>36</v>
      </c>
      <c r="L40" s="1">
        <v>3</v>
      </c>
      <c r="M40" s="1">
        <v>38</v>
      </c>
      <c r="N40" s="1">
        <v>1</v>
      </c>
      <c r="O40" s="1">
        <v>5</v>
      </c>
      <c r="P40" s="1">
        <v>0</v>
      </c>
      <c r="Q40" s="1">
        <v>1</v>
      </c>
    </row>
    <row r="41" spans="1:17">
      <c r="A41" s="2" t="s">
        <v>49</v>
      </c>
      <c r="B41" s="3" t="s">
        <v>52</v>
      </c>
      <c r="C41" s="1">
        <v>182</v>
      </c>
      <c r="D41" s="1">
        <v>48</v>
      </c>
      <c r="E41" s="1">
        <v>134</v>
      </c>
      <c r="F41" s="1">
        <v>10</v>
      </c>
      <c r="G41" s="1">
        <v>34</v>
      </c>
      <c r="H41" s="1">
        <v>13</v>
      </c>
      <c r="I41" s="1">
        <v>31</v>
      </c>
      <c r="J41" s="1">
        <v>11</v>
      </c>
      <c r="K41" s="1">
        <v>33</v>
      </c>
      <c r="L41" s="1">
        <v>11</v>
      </c>
      <c r="M41" s="1">
        <v>28</v>
      </c>
      <c r="N41" s="1">
        <v>3</v>
      </c>
      <c r="O41" s="1">
        <v>7</v>
      </c>
      <c r="P41" s="1">
        <v>0</v>
      </c>
      <c r="Q41" s="1">
        <v>1</v>
      </c>
    </row>
    <row r="42" spans="1:17">
      <c r="A42" s="2" t="s">
        <v>49</v>
      </c>
      <c r="B42" s="3" t="s">
        <v>53</v>
      </c>
      <c r="C42" s="10">
        <v>148</v>
      </c>
      <c r="D42" s="10">
        <v>43</v>
      </c>
      <c r="E42" s="10">
        <v>105</v>
      </c>
      <c r="F42" s="1">
        <v>9</v>
      </c>
      <c r="G42" s="1">
        <v>23</v>
      </c>
      <c r="H42" s="1">
        <v>9</v>
      </c>
      <c r="I42" s="1">
        <v>23</v>
      </c>
      <c r="J42" s="1">
        <v>9</v>
      </c>
      <c r="K42" s="1">
        <v>24</v>
      </c>
      <c r="L42" s="1">
        <v>9</v>
      </c>
      <c r="M42" s="1">
        <v>26</v>
      </c>
      <c r="N42" s="1">
        <v>7</v>
      </c>
      <c r="O42" s="1">
        <v>7</v>
      </c>
      <c r="P42" s="1">
        <v>0</v>
      </c>
      <c r="Q42" s="9">
        <v>2</v>
      </c>
    </row>
    <row r="43" spans="1:17">
      <c r="A43" s="2" t="s">
        <v>49</v>
      </c>
      <c r="B43" s="3" t="s">
        <v>54</v>
      </c>
      <c r="C43" s="1">
        <v>137</v>
      </c>
      <c r="D43" s="1">
        <v>55</v>
      </c>
      <c r="E43" s="1">
        <v>82</v>
      </c>
      <c r="F43" s="1">
        <v>16</v>
      </c>
      <c r="G43" s="1">
        <v>33</v>
      </c>
      <c r="H43" s="1">
        <v>11</v>
      </c>
      <c r="I43" s="1">
        <v>21</v>
      </c>
      <c r="J43" s="1">
        <v>12</v>
      </c>
      <c r="K43" s="1">
        <v>9</v>
      </c>
      <c r="L43" s="1">
        <v>11</v>
      </c>
      <c r="M43" s="1">
        <v>16</v>
      </c>
      <c r="N43" s="1">
        <v>5</v>
      </c>
      <c r="O43" s="1">
        <v>3</v>
      </c>
      <c r="P43" s="1">
        <v>0</v>
      </c>
      <c r="Q43" s="1">
        <v>0</v>
      </c>
    </row>
    <row r="44" spans="1:17">
      <c r="A44" s="2" t="s">
        <v>49</v>
      </c>
      <c r="B44" s="3" t="s">
        <v>55</v>
      </c>
      <c r="C44" s="1">
        <v>187</v>
      </c>
      <c r="D44" s="1">
        <v>44</v>
      </c>
      <c r="E44" s="1">
        <v>143</v>
      </c>
      <c r="F44" s="1">
        <v>8</v>
      </c>
      <c r="G44" s="1">
        <v>22</v>
      </c>
      <c r="H44" s="1">
        <v>4</v>
      </c>
      <c r="I44" s="1">
        <v>48</v>
      </c>
      <c r="J44" s="1">
        <v>11</v>
      </c>
      <c r="K44" s="1">
        <v>36</v>
      </c>
      <c r="L44" s="1">
        <v>18</v>
      </c>
      <c r="M44" s="1">
        <v>27</v>
      </c>
      <c r="N44" s="1">
        <v>1</v>
      </c>
      <c r="O44" s="1">
        <v>10</v>
      </c>
      <c r="P44" s="1">
        <v>2</v>
      </c>
      <c r="Q44" s="1">
        <v>0</v>
      </c>
    </row>
    <row r="45" spans="1:17">
      <c r="A45" s="2" t="s">
        <v>49</v>
      </c>
      <c r="B45" s="3" t="s">
        <v>56</v>
      </c>
      <c r="C45" s="1">
        <v>159</v>
      </c>
      <c r="D45" s="1">
        <v>25</v>
      </c>
      <c r="E45" s="1">
        <v>134</v>
      </c>
      <c r="F45" s="1">
        <v>5</v>
      </c>
      <c r="G45" s="1">
        <v>36</v>
      </c>
      <c r="H45" s="1">
        <v>10</v>
      </c>
      <c r="I45" s="1">
        <v>32</v>
      </c>
      <c r="J45" s="1">
        <v>3</v>
      </c>
      <c r="K45" s="1">
        <v>30</v>
      </c>
      <c r="L45" s="1">
        <v>7</v>
      </c>
      <c r="M45" s="1">
        <v>31</v>
      </c>
      <c r="N45" s="1">
        <v>0</v>
      </c>
      <c r="O45" s="1">
        <v>5</v>
      </c>
      <c r="P45" s="1">
        <v>0</v>
      </c>
      <c r="Q45" s="1">
        <v>0</v>
      </c>
    </row>
    <row r="46" spans="1:17">
      <c r="A46" s="2" t="s">
        <v>49</v>
      </c>
      <c r="B46" s="3" t="s">
        <v>57</v>
      </c>
      <c r="C46" s="1">
        <v>200</v>
      </c>
      <c r="D46" s="1">
        <v>109</v>
      </c>
      <c r="E46" s="1">
        <v>91</v>
      </c>
      <c r="F46" s="1">
        <v>30</v>
      </c>
      <c r="G46" s="1">
        <v>20</v>
      </c>
      <c r="H46" s="1">
        <v>26</v>
      </c>
      <c r="I46" s="1">
        <v>20</v>
      </c>
      <c r="J46" s="1">
        <v>20</v>
      </c>
      <c r="K46" s="1">
        <v>24</v>
      </c>
      <c r="L46" s="1">
        <v>22</v>
      </c>
      <c r="M46" s="1">
        <v>24</v>
      </c>
      <c r="N46" s="1">
        <v>8</v>
      </c>
      <c r="O46" s="1">
        <v>2</v>
      </c>
      <c r="P46" s="1">
        <v>3</v>
      </c>
      <c r="Q46" s="1">
        <v>1</v>
      </c>
    </row>
    <row r="47" spans="1:17">
      <c r="A47" s="14" t="s">
        <v>49</v>
      </c>
      <c r="B47" s="15" t="s">
        <v>19</v>
      </c>
      <c r="C47" s="13">
        <v>1180</v>
      </c>
      <c r="D47" s="13">
        <v>333</v>
      </c>
      <c r="E47" s="13">
        <v>847</v>
      </c>
      <c r="F47" s="13">
        <v>79</v>
      </c>
      <c r="G47" s="13">
        <v>210</v>
      </c>
      <c r="H47" s="13">
        <v>74</v>
      </c>
      <c r="I47" s="13">
        <v>210</v>
      </c>
      <c r="J47" s="13">
        <v>69</v>
      </c>
      <c r="K47" s="13">
        <v>192</v>
      </c>
      <c r="L47" s="13">
        <v>81</v>
      </c>
      <c r="M47" s="13">
        <v>190</v>
      </c>
      <c r="N47" s="13">
        <v>25</v>
      </c>
      <c r="O47" s="13">
        <v>40</v>
      </c>
      <c r="P47" s="13">
        <v>5</v>
      </c>
      <c r="Q47" s="13">
        <v>5</v>
      </c>
    </row>
    <row r="48" spans="1:17">
      <c r="A48" s="11" t="s">
        <v>58</v>
      </c>
      <c r="B48" s="12" t="s">
        <v>59</v>
      </c>
      <c r="C48" s="10">
        <v>328</v>
      </c>
      <c r="D48" s="10">
        <v>64</v>
      </c>
      <c r="E48" s="10">
        <v>264</v>
      </c>
      <c r="F48" s="10">
        <v>15</v>
      </c>
      <c r="G48" s="10">
        <v>62</v>
      </c>
      <c r="H48" s="10">
        <v>12</v>
      </c>
      <c r="I48" s="10">
        <v>67</v>
      </c>
      <c r="J48" s="10">
        <v>13</v>
      </c>
      <c r="K48" s="10">
        <v>60</v>
      </c>
      <c r="L48" s="10">
        <v>15</v>
      </c>
      <c r="M48" s="10">
        <v>54</v>
      </c>
      <c r="N48" s="10">
        <v>8</v>
      </c>
      <c r="O48" s="10">
        <v>17</v>
      </c>
      <c r="P48" s="10">
        <v>1</v>
      </c>
      <c r="Q48" s="10">
        <v>4</v>
      </c>
    </row>
    <row r="49" spans="1:17">
      <c r="A49" s="11" t="s">
        <v>58</v>
      </c>
      <c r="B49" s="12" t="s">
        <v>60</v>
      </c>
      <c r="C49" s="10">
        <v>153</v>
      </c>
      <c r="D49" s="10">
        <v>43</v>
      </c>
      <c r="E49" s="10">
        <v>110</v>
      </c>
      <c r="F49" s="10">
        <v>6</v>
      </c>
      <c r="G49" s="10">
        <v>33</v>
      </c>
      <c r="H49" s="10">
        <v>11</v>
      </c>
      <c r="I49" s="10">
        <v>29</v>
      </c>
      <c r="J49" s="10">
        <v>12</v>
      </c>
      <c r="K49" s="10">
        <v>25</v>
      </c>
      <c r="L49" s="10">
        <v>11</v>
      </c>
      <c r="M49" s="10">
        <v>21</v>
      </c>
      <c r="N49" s="10">
        <v>2</v>
      </c>
      <c r="O49" s="10">
        <v>2</v>
      </c>
      <c r="P49" s="10">
        <v>1</v>
      </c>
      <c r="Q49" s="10">
        <v>0</v>
      </c>
    </row>
    <row r="50" spans="1:17">
      <c r="A50" s="11" t="s">
        <v>58</v>
      </c>
      <c r="B50" s="12" t="s">
        <v>61</v>
      </c>
      <c r="C50" s="10">
        <v>157</v>
      </c>
      <c r="D50" s="10">
        <v>55</v>
      </c>
      <c r="E50" s="10">
        <v>102</v>
      </c>
      <c r="F50" s="10">
        <v>12</v>
      </c>
      <c r="G50" s="10">
        <v>28</v>
      </c>
      <c r="H50" s="10">
        <v>12</v>
      </c>
      <c r="I50" s="10">
        <v>18</v>
      </c>
      <c r="J50" s="10">
        <v>10</v>
      </c>
      <c r="K50" s="10">
        <v>22</v>
      </c>
      <c r="L50" s="10">
        <v>15</v>
      </c>
      <c r="M50" s="10">
        <v>26</v>
      </c>
      <c r="N50" s="10">
        <v>5</v>
      </c>
      <c r="O50" s="10">
        <v>8</v>
      </c>
      <c r="P50" s="10">
        <v>1</v>
      </c>
      <c r="Q50" s="10">
        <v>0</v>
      </c>
    </row>
    <row r="51" spans="1:17">
      <c r="A51" s="14" t="s">
        <v>58</v>
      </c>
      <c r="B51" s="15" t="s">
        <v>19</v>
      </c>
      <c r="C51" s="13">
        <v>638</v>
      </c>
      <c r="D51" s="13">
        <v>162</v>
      </c>
      <c r="E51" s="13">
        <v>476</v>
      </c>
      <c r="F51" s="13">
        <v>33</v>
      </c>
      <c r="G51" s="13">
        <v>123</v>
      </c>
      <c r="H51" s="13">
        <v>35</v>
      </c>
      <c r="I51" s="13">
        <v>114</v>
      </c>
      <c r="J51" s="13">
        <v>35</v>
      </c>
      <c r="K51" s="13">
        <v>107</v>
      </c>
      <c r="L51" s="13">
        <v>41</v>
      </c>
      <c r="M51" s="13">
        <v>101</v>
      </c>
      <c r="N51" s="13">
        <v>15</v>
      </c>
      <c r="O51" s="13">
        <v>27</v>
      </c>
      <c r="P51" s="13">
        <v>3</v>
      </c>
      <c r="Q51" s="13">
        <v>4</v>
      </c>
    </row>
    <row r="52" spans="1:17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11" t="s">
        <v>69</v>
      </c>
      <c r="B53" s="12" t="s">
        <v>70</v>
      </c>
      <c r="C53" s="10">
        <v>1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1</v>
      </c>
      <c r="Q53" s="10">
        <v>0</v>
      </c>
    </row>
    <row r="54" spans="1:17">
      <c r="A54" s="15" t="s">
        <v>71</v>
      </c>
      <c r="B54" s="15" t="s">
        <v>72</v>
      </c>
      <c r="C54" s="13">
        <v>1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1</v>
      </c>
      <c r="Q54" s="13">
        <v>0</v>
      </c>
    </row>
    <row r="55" spans="1:17" ht="17.25">
      <c r="A55" s="19" t="s">
        <v>62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>
      <c r="A56" s="11" t="s">
        <v>34</v>
      </c>
      <c r="B56" s="12" t="s">
        <v>63</v>
      </c>
      <c r="C56" s="10">
        <v>46</v>
      </c>
      <c r="D56" s="10">
        <v>18</v>
      </c>
      <c r="E56" s="10">
        <v>28</v>
      </c>
      <c r="F56" s="10">
        <v>11</v>
      </c>
      <c r="G56" s="10">
        <v>14</v>
      </c>
      <c r="H56" s="10">
        <v>7</v>
      </c>
      <c r="I56" s="10">
        <v>14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>
      <c r="A57" s="14" t="s">
        <v>34</v>
      </c>
      <c r="B57" s="15" t="s">
        <v>19</v>
      </c>
      <c r="C57" s="13">
        <v>46</v>
      </c>
      <c r="D57" s="13">
        <v>18</v>
      </c>
      <c r="E57" s="13">
        <v>28</v>
      </c>
      <c r="F57" s="13">
        <v>11</v>
      </c>
      <c r="G57" s="13">
        <v>14</v>
      </c>
      <c r="H57" s="13">
        <v>7</v>
      </c>
      <c r="I57" s="13">
        <v>14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>
      <c r="A58" s="11" t="s">
        <v>42</v>
      </c>
      <c r="B58" s="12" t="s">
        <v>64</v>
      </c>
      <c r="C58" s="10">
        <v>1</v>
      </c>
      <c r="D58" s="10">
        <v>1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</row>
    <row r="59" spans="1:17">
      <c r="A59" s="14" t="s">
        <v>42</v>
      </c>
      <c r="B59" s="15" t="s">
        <v>19</v>
      </c>
      <c r="C59" s="13">
        <v>1</v>
      </c>
      <c r="D59" s="13">
        <v>1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>
      <c r="A60" s="14" t="s">
        <v>65</v>
      </c>
      <c r="B60" s="15" t="s">
        <v>66</v>
      </c>
      <c r="C60" s="13">
        <v>9275</v>
      </c>
      <c r="D60" s="13">
        <v>5039</v>
      </c>
      <c r="E60" s="13">
        <v>4236</v>
      </c>
      <c r="F60" s="13">
        <v>1217</v>
      </c>
      <c r="G60" s="13">
        <v>1019</v>
      </c>
      <c r="H60" s="13">
        <v>1217</v>
      </c>
      <c r="I60" s="13">
        <v>1030</v>
      </c>
      <c r="J60" s="13">
        <v>1224</v>
      </c>
      <c r="K60" s="13">
        <v>975</v>
      </c>
      <c r="L60" s="13">
        <v>1085</v>
      </c>
      <c r="M60" s="13">
        <v>991</v>
      </c>
      <c r="N60" s="13">
        <v>241</v>
      </c>
      <c r="O60" s="13">
        <v>193</v>
      </c>
      <c r="P60" s="13">
        <v>55</v>
      </c>
      <c r="Q60" s="13">
        <v>28</v>
      </c>
    </row>
    <row r="63" spans="1:17">
      <c r="A63" s="5" t="s">
        <v>67</v>
      </c>
      <c r="B63" s="3" t="s">
        <v>66</v>
      </c>
      <c r="C63" s="1">
        <v>9270</v>
      </c>
      <c r="D63" s="1">
        <v>5037</v>
      </c>
      <c r="E63" s="1">
        <v>4233</v>
      </c>
      <c r="F63" s="1">
        <v>1217</v>
      </c>
      <c r="G63" s="1">
        <v>1019</v>
      </c>
      <c r="H63" s="1">
        <v>1217</v>
      </c>
      <c r="I63" s="1">
        <v>1030</v>
      </c>
      <c r="J63" s="1">
        <v>1224</v>
      </c>
      <c r="K63" s="1">
        <v>975</v>
      </c>
      <c r="L63" s="1">
        <v>1085</v>
      </c>
      <c r="M63" s="1">
        <v>991</v>
      </c>
      <c r="N63" s="1">
        <v>241</v>
      </c>
      <c r="O63" s="1">
        <v>193</v>
      </c>
      <c r="P63" s="1">
        <v>53</v>
      </c>
      <c r="Q63" s="1">
        <v>25</v>
      </c>
    </row>
    <row r="64" spans="1:17">
      <c r="A64" s="4" t="s">
        <v>68</v>
      </c>
      <c r="C64" s="4">
        <f>C60-C63</f>
        <v>5</v>
      </c>
      <c r="D64" s="4">
        <f t="shared" ref="D64:Q64" si="0">D60-D63</f>
        <v>2</v>
      </c>
      <c r="E64" s="4">
        <f t="shared" si="0"/>
        <v>3</v>
      </c>
      <c r="F64" s="4">
        <f t="shared" si="0"/>
        <v>0</v>
      </c>
      <c r="G64" s="4">
        <f t="shared" si="0"/>
        <v>0</v>
      </c>
      <c r="H64" s="4">
        <f t="shared" si="0"/>
        <v>0</v>
      </c>
      <c r="I64" s="4">
        <f t="shared" si="0"/>
        <v>0</v>
      </c>
      <c r="J64" s="4">
        <f t="shared" si="0"/>
        <v>0</v>
      </c>
      <c r="K64" s="4">
        <f t="shared" si="0"/>
        <v>0</v>
      </c>
      <c r="L64" s="4">
        <f t="shared" si="0"/>
        <v>0</v>
      </c>
      <c r="M64" s="4">
        <f t="shared" si="0"/>
        <v>0</v>
      </c>
      <c r="N64" s="4">
        <f t="shared" si="0"/>
        <v>0</v>
      </c>
      <c r="O64" s="4">
        <f t="shared" si="0"/>
        <v>0</v>
      </c>
      <c r="P64" s="4">
        <f t="shared" si="0"/>
        <v>2</v>
      </c>
      <c r="Q64" s="4">
        <f t="shared" si="0"/>
        <v>3</v>
      </c>
    </row>
    <row r="66" spans="1:17">
      <c r="A66" t="s">
        <v>73</v>
      </c>
      <c r="B66"/>
      <c r="C66">
        <f>SUM(C9,C15,C19,C23,C27,C31,C35,C57,C59,C38)</f>
        <v>7456</v>
      </c>
      <c r="D66">
        <f t="shared" ref="D66:Q66" si="1">SUM(D9,D15,D19,D23,D27,D31,D35,D57,D59,D38)</f>
        <v>4543</v>
      </c>
      <c r="E66">
        <f t="shared" si="1"/>
        <v>2913</v>
      </c>
      <c r="F66">
        <f t="shared" si="1"/>
        <v>1105</v>
      </c>
      <c r="G66">
        <f t="shared" si="1"/>
        <v>686</v>
      </c>
      <c r="H66">
        <f t="shared" si="1"/>
        <v>1108</v>
      </c>
      <c r="I66">
        <f t="shared" si="1"/>
        <v>706</v>
      </c>
      <c r="J66">
        <f t="shared" si="1"/>
        <v>1120</v>
      </c>
      <c r="K66">
        <f t="shared" si="1"/>
        <v>676</v>
      </c>
      <c r="L66">
        <f t="shared" si="1"/>
        <v>963</v>
      </c>
      <c r="M66">
        <f t="shared" si="1"/>
        <v>700</v>
      </c>
      <c r="N66">
        <f t="shared" si="1"/>
        <v>201</v>
      </c>
      <c r="O66">
        <f t="shared" si="1"/>
        <v>126</v>
      </c>
      <c r="P66">
        <f t="shared" si="1"/>
        <v>46</v>
      </c>
      <c r="Q66">
        <f t="shared" si="1"/>
        <v>19</v>
      </c>
    </row>
    <row r="67" spans="1:17">
      <c r="A67" t="s">
        <v>74</v>
      </c>
      <c r="B67"/>
      <c r="C67">
        <f>SUM(C47,C51,C54)</f>
        <v>1819</v>
      </c>
      <c r="D67">
        <f t="shared" ref="D67:Q67" si="2">SUM(D47,D51,D54)</f>
        <v>496</v>
      </c>
      <c r="E67">
        <f t="shared" si="2"/>
        <v>1323</v>
      </c>
      <c r="F67">
        <f t="shared" si="2"/>
        <v>112</v>
      </c>
      <c r="G67">
        <f t="shared" si="2"/>
        <v>333</v>
      </c>
      <c r="H67">
        <f t="shared" si="2"/>
        <v>109</v>
      </c>
      <c r="I67">
        <f t="shared" si="2"/>
        <v>324</v>
      </c>
      <c r="J67">
        <f t="shared" si="2"/>
        <v>104</v>
      </c>
      <c r="K67">
        <f t="shared" si="2"/>
        <v>299</v>
      </c>
      <c r="L67">
        <f t="shared" si="2"/>
        <v>122</v>
      </c>
      <c r="M67">
        <f t="shared" si="2"/>
        <v>291</v>
      </c>
      <c r="N67">
        <f t="shared" si="2"/>
        <v>40</v>
      </c>
      <c r="O67">
        <f t="shared" si="2"/>
        <v>67</v>
      </c>
      <c r="P67">
        <f t="shared" si="2"/>
        <v>9</v>
      </c>
      <c r="Q67">
        <f t="shared" si="2"/>
        <v>9</v>
      </c>
    </row>
  </sheetData>
  <mergeCells count="12">
    <mergeCell ref="L3:M3"/>
    <mergeCell ref="N3:O3"/>
    <mergeCell ref="P3:Q3"/>
    <mergeCell ref="A55:Q55"/>
    <mergeCell ref="A1:Q1"/>
    <mergeCell ref="A2:Q2"/>
    <mergeCell ref="A3:A4"/>
    <mergeCell ref="B3:B4"/>
    <mergeCell ref="C3:E3"/>
    <mergeCell ref="F3:G3"/>
    <mergeCell ref="H3:I3"/>
    <mergeCell ref="J3:K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2023-10-12T00:32:00Z</dcterms:created>
  <dcterms:modified xsi:type="dcterms:W3CDTF">2023-10-13T01:07:11Z</dcterms:modified>
</cp:coreProperties>
</file>