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60"/>
  </bookViews>
  <sheets>
    <sheet name="博士班" sheetId="3" r:id="rId1"/>
  </sheets>
  <calcPr calcId="144525"/>
</workbook>
</file>

<file path=xl/calcChain.xml><?xml version="1.0" encoding="utf-8"?>
<calcChain xmlns="http://schemas.openxmlformats.org/spreadsheetml/2006/main">
  <c r="D61" i="3" l="1"/>
  <c r="C61" i="3"/>
  <c r="B63" i="3" l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B61" i="3" l="1"/>
  <c r="D60" i="3"/>
  <c r="C60" i="3"/>
  <c r="E62" i="3"/>
  <c r="F62" i="3"/>
  <c r="G62" i="3"/>
  <c r="G64" i="3" s="1"/>
  <c r="H62" i="3"/>
  <c r="H64" i="3" s="1"/>
  <c r="I62" i="3"/>
  <c r="J62" i="3"/>
  <c r="K62" i="3"/>
  <c r="K64" i="3" s="1"/>
  <c r="L62" i="3"/>
  <c r="L64" i="3" s="1"/>
  <c r="M62" i="3"/>
  <c r="N62" i="3"/>
  <c r="O62" i="3"/>
  <c r="O64" i="3" s="1"/>
  <c r="P62" i="3"/>
  <c r="P64" i="3" s="1"/>
  <c r="Q62" i="3"/>
  <c r="R62" i="3"/>
  <c r="S62" i="3"/>
  <c r="S64" i="3" s="1"/>
  <c r="T62" i="3"/>
  <c r="T64" i="3" s="1"/>
  <c r="U62" i="3"/>
  <c r="V62" i="3"/>
  <c r="B60" i="3" l="1"/>
  <c r="L65" i="3"/>
  <c r="K65" i="3"/>
  <c r="D62" i="3"/>
  <c r="D64" i="3" s="1"/>
  <c r="F64" i="3"/>
  <c r="M65" i="3"/>
  <c r="M64" i="3"/>
  <c r="G65" i="3"/>
  <c r="S65" i="3"/>
  <c r="V65" i="3"/>
  <c r="V64" i="3"/>
  <c r="N65" i="3"/>
  <c r="N64" i="3"/>
  <c r="H65" i="3"/>
  <c r="U65" i="3"/>
  <c r="U64" i="3"/>
  <c r="E65" i="3"/>
  <c r="C62" i="3"/>
  <c r="C64" i="3" s="1"/>
  <c r="E64" i="3"/>
  <c r="T65" i="3"/>
  <c r="R65" i="3"/>
  <c r="R64" i="3"/>
  <c r="J65" i="3"/>
  <c r="J64" i="3"/>
  <c r="P65" i="3"/>
  <c r="Q65" i="3"/>
  <c r="Q64" i="3"/>
  <c r="I65" i="3"/>
  <c r="I64" i="3"/>
  <c r="O65" i="3"/>
  <c r="F65" i="3"/>
  <c r="D65" i="3" l="1"/>
  <c r="C65" i="3"/>
  <c r="B62" i="3"/>
  <c r="B65" i="3" l="1"/>
  <c r="B64" i="3"/>
</calcChain>
</file>

<file path=xl/sharedStrings.xml><?xml version="1.0" encoding="utf-8"?>
<sst xmlns="http://schemas.openxmlformats.org/spreadsheetml/2006/main" count="95" uniqueCount="69">
  <si>
    <t>統計日期:2017年09月27日</t>
  </si>
  <si>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</si>
  <si>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</si>
  <si>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</si>
  <si>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</si>
  <si>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</si>
  <si>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</si>
  <si>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</si>
  <si>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</si>
  <si>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</si>
  <si>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</si>
  <si>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</si>
  <si>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</si>
  <si>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</si>
  <si>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本 院 合 計</t>
  </si>
  <si>
    <t>【科技管理學院】</t>
  </si>
  <si>
    <t>經濟學系</t>
  </si>
  <si>
    <t>【電機資訊學院】</t>
  </si>
  <si>
    <t>資訊工程學系</t>
  </si>
  <si>
    <t>電機工程學系</t>
  </si>
  <si>
    <t>【工學院】</t>
  </si>
  <si>
    <t>化學工程學系</t>
  </si>
  <si>
    <t>工業工程與工程管理學系</t>
  </si>
  <si>
    <t>材料科學工程學系</t>
  </si>
  <si>
    <t>動力機械工程學系</t>
  </si>
  <si>
    <t>【生命科學院】</t>
  </si>
  <si>
    <t>【原子科學院】</t>
  </si>
  <si>
    <t>生醫工程與環境科學系</t>
  </si>
  <si>
    <t>工程與系統科學系</t>
  </si>
  <si>
    <t>【理學院】</t>
  </si>
  <si>
    <t>化學系</t>
  </si>
  <si>
    <t>【竹師教育學院】</t>
  </si>
  <si>
    <t>教育與學習科技學系</t>
  </si>
  <si>
    <t>人類學研究所</t>
  </si>
  <si>
    <t>歷史研究所</t>
  </si>
  <si>
    <t>語言學研究所</t>
  </si>
  <si>
    <t>社會學研究所</t>
  </si>
  <si>
    <t>台灣文學研究所</t>
  </si>
  <si>
    <t>服務科學研究所</t>
  </si>
  <si>
    <t>科技法律研究所</t>
  </si>
  <si>
    <t>科技管理研究所</t>
  </si>
  <si>
    <t>通訊工程研究所</t>
  </si>
  <si>
    <t>電子工程研究所</t>
  </si>
  <si>
    <t>光電工程研究所</t>
  </si>
  <si>
    <t>資訊系統與應用研究所</t>
  </si>
  <si>
    <t>奈米工程與微系統研究所</t>
  </si>
  <si>
    <t>生物資訊與結構生物研究所</t>
  </si>
  <si>
    <t>生物科技研究所</t>
  </si>
  <si>
    <t>分子與細胞生物研究所</t>
  </si>
  <si>
    <t>分子醫學研究所</t>
  </si>
  <si>
    <t>【全校不分院】</t>
  </si>
  <si>
    <t>核子工程與科學研究所</t>
  </si>
  <si>
    <t>天文研究所</t>
  </si>
  <si>
    <t>統計學研究所</t>
  </si>
  <si>
    <t>臺灣語言研究與教學研究所</t>
  </si>
  <si>
    <t>一０六學年度第1學期 博士班 院系人數統計</t>
  </si>
  <si>
    <t>七年級</t>
  </si>
  <si>
    <t>八年級</t>
  </si>
  <si>
    <t>九年級</t>
  </si>
  <si>
    <t>社群網路與人智計算國際研究生博士學位學程</t>
  </si>
  <si>
    <t>生技產業博士學位學程</t>
  </si>
  <si>
    <t>跨院國際</t>
  </si>
  <si>
    <t>數學系</t>
  </si>
  <si>
    <t>物理學系</t>
  </si>
  <si>
    <t>先進光源科技博士學位學程物理組</t>
  </si>
  <si>
    <t>先進光源科技博士學位學程工程與系統科學組</t>
  </si>
  <si>
    <t>校本部 合計</t>
    <phoneticPr fontId="3" type="noConversion"/>
  </si>
  <si>
    <t>全校總計</t>
    <phoneticPr fontId="3" type="noConversion"/>
  </si>
  <si>
    <t>南大校區 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</si>
</sst>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47" sqref="A47:XFD49"/>
    </sheetView>
  </sheetViews>
  <sheetFormatPr defaultRowHeight="16.5" x14ac:dyDescent="0.25"/>
  <cols>
    <col min="1" max="1" width="31.625" customWidth="1"/>
    <col min="2" max="3" width="5.75" customWidth="1"/>
    <col min="4" max="22" width="4.75" customWidth="1"/>
  </cols>
  <sheetData>
    <row r="1" spans="1:22" ht="25.5" x14ac:dyDescent="0.25">
      <c r="A1" s="6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5.75" customHeight="1" x14ac:dyDescent="0.25">
      <c r="A3" s="13" t="s">
        <v>1</v>
      </c>
      <c r="B3" s="20" t="s">
        <v>2</v>
      </c>
      <c r="C3" s="21"/>
      <c r="D3" s="22"/>
      <c r="E3" s="15" t="s">
        <v>3</v>
      </c>
      <c r="F3" s="16"/>
      <c r="G3" s="15" t="s">
        <v>4</v>
      </c>
      <c r="H3" s="16"/>
      <c r="I3" s="15" t="s">
        <v>5</v>
      </c>
      <c r="J3" s="16"/>
      <c r="K3" s="15" t="s">
        <v>6</v>
      </c>
      <c r="L3" s="16"/>
      <c r="M3" s="15" t="s">
        <v>7</v>
      </c>
      <c r="N3" s="16"/>
      <c r="O3" s="15" t="s">
        <v>8</v>
      </c>
      <c r="P3" s="16"/>
      <c r="Q3" s="15" t="s">
        <v>56</v>
      </c>
      <c r="R3" s="16"/>
      <c r="S3" s="15" t="s">
        <v>57</v>
      </c>
      <c r="T3" s="16"/>
      <c r="U3" s="15" t="s">
        <v>58</v>
      </c>
      <c r="V3" s="16"/>
    </row>
    <row r="4" spans="1:22" x14ac:dyDescent="0.25">
      <c r="A4" s="14"/>
      <c r="B4" s="1" t="s">
        <v>9</v>
      </c>
      <c r="C4" s="1" t="s">
        <v>10</v>
      </c>
      <c r="D4" s="1" t="s">
        <v>11</v>
      </c>
      <c r="E4" s="1" t="s">
        <v>10</v>
      </c>
      <c r="F4" s="1" t="s">
        <v>11</v>
      </c>
      <c r="G4" s="1" t="s">
        <v>10</v>
      </c>
      <c r="H4" s="1" t="s">
        <v>11</v>
      </c>
      <c r="I4" s="1" t="s">
        <v>10</v>
      </c>
      <c r="J4" s="1" t="s">
        <v>11</v>
      </c>
      <c r="K4" s="1" t="s">
        <v>10</v>
      </c>
      <c r="L4" s="1" t="s">
        <v>11</v>
      </c>
      <c r="M4" s="1" t="s">
        <v>10</v>
      </c>
      <c r="N4" s="1" t="s">
        <v>11</v>
      </c>
      <c r="O4" s="1" t="s">
        <v>10</v>
      </c>
      <c r="P4" s="1" t="s">
        <v>11</v>
      </c>
      <c r="Q4" s="1" t="s">
        <v>10</v>
      </c>
      <c r="R4" s="1" t="s">
        <v>11</v>
      </c>
      <c r="S4" s="1" t="s">
        <v>10</v>
      </c>
      <c r="T4" s="1" t="s">
        <v>11</v>
      </c>
      <c r="U4" s="1" t="s">
        <v>10</v>
      </c>
      <c r="V4" s="1" t="s">
        <v>11</v>
      </c>
    </row>
    <row r="5" spans="1:22" ht="16.5" customHeight="1" x14ac:dyDescent="0.25">
      <c r="A5" s="2" t="s">
        <v>12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</row>
    <row r="6" spans="1:22" ht="16.5" customHeight="1" x14ac:dyDescent="0.25">
      <c r="A6" s="3" t="s">
        <v>33</v>
      </c>
      <c r="B6" s="4">
        <v>12</v>
      </c>
      <c r="C6" s="4">
        <v>6</v>
      </c>
      <c r="D6" s="4">
        <v>6</v>
      </c>
      <c r="E6" s="4">
        <v>1</v>
      </c>
      <c r="F6" s="4">
        <v>0</v>
      </c>
      <c r="G6" s="4">
        <v>2</v>
      </c>
      <c r="H6" s="4">
        <v>0</v>
      </c>
      <c r="I6" s="4">
        <v>1</v>
      </c>
      <c r="J6" s="4">
        <v>2</v>
      </c>
      <c r="K6" s="4">
        <v>0</v>
      </c>
      <c r="L6" s="4">
        <v>1</v>
      </c>
      <c r="M6" s="4">
        <v>1</v>
      </c>
      <c r="N6" s="4">
        <v>0</v>
      </c>
      <c r="O6" s="4">
        <v>0</v>
      </c>
      <c r="P6" s="4">
        <v>1</v>
      </c>
      <c r="Q6" s="4">
        <v>1</v>
      </c>
      <c r="R6" s="4">
        <v>2</v>
      </c>
      <c r="S6" s="4">
        <v>0</v>
      </c>
      <c r="T6" s="4">
        <v>0</v>
      </c>
      <c r="U6" s="4">
        <v>0</v>
      </c>
      <c r="V6" s="4">
        <v>0</v>
      </c>
    </row>
    <row r="7" spans="1:22" ht="16.5" customHeight="1" x14ac:dyDescent="0.25">
      <c r="A7" s="3" t="s">
        <v>13</v>
      </c>
      <c r="B7" s="4">
        <v>60</v>
      </c>
      <c r="C7" s="4">
        <v>33</v>
      </c>
      <c r="D7" s="4">
        <v>27</v>
      </c>
      <c r="E7" s="4">
        <v>3</v>
      </c>
      <c r="F7" s="4">
        <v>1</v>
      </c>
      <c r="G7" s="4">
        <v>2</v>
      </c>
      <c r="H7" s="4">
        <v>4</v>
      </c>
      <c r="I7" s="4">
        <v>6</v>
      </c>
      <c r="J7" s="4">
        <v>4</v>
      </c>
      <c r="K7" s="4">
        <v>8</v>
      </c>
      <c r="L7" s="4">
        <v>3</v>
      </c>
      <c r="M7" s="4">
        <v>3</v>
      </c>
      <c r="N7" s="4">
        <v>5</v>
      </c>
      <c r="O7" s="4">
        <v>6</v>
      </c>
      <c r="P7" s="4">
        <v>4</v>
      </c>
      <c r="Q7" s="4">
        <v>5</v>
      </c>
      <c r="R7" s="4">
        <v>6</v>
      </c>
      <c r="S7" s="4">
        <v>0</v>
      </c>
      <c r="T7" s="4">
        <v>0</v>
      </c>
      <c r="U7" s="4">
        <v>0</v>
      </c>
      <c r="V7" s="4">
        <v>0</v>
      </c>
    </row>
    <row r="8" spans="1:22" ht="16.5" customHeight="1" x14ac:dyDescent="0.25">
      <c r="A8" s="3" t="s">
        <v>34</v>
      </c>
      <c r="B8" s="4">
        <v>24</v>
      </c>
      <c r="C8" s="4">
        <v>15</v>
      </c>
      <c r="D8" s="4">
        <v>9</v>
      </c>
      <c r="E8" s="4">
        <v>2</v>
      </c>
      <c r="F8" s="4">
        <v>1</v>
      </c>
      <c r="G8" s="4">
        <v>1</v>
      </c>
      <c r="H8" s="4">
        <v>2</v>
      </c>
      <c r="I8" s="4">
        <v>2</v>
      </c>
      <c r="J8" s="4">
        <v>0</v>
      </c>
      <c r="K8" s="4">
        <v>3</v>
      </c>
      <c r="L8" s="4">
        <v>1</v>
      </c>
      <c r="M8" s="4">
        <v>0</v>
      </c>
      <c r="N8" s="4">
        <v>1</v>
      </c>
      <c r="O8" s="4">
        <v>1</v>
      </c>
      <c r="P8" s="4">
        <v>2</v>
      </c>
      <c r="Q8" s="4">
        <v>6</v>
      </c>
      <c r="R8" s="4">
        <v>2</v>
      </c>
      <c r="S8" s="4">
        <v>0</v>
      </c>
      <c r="T8" s="4">
        <v>0</v>
      </c>
      <c r="U8" s="4">
        <v>0</v>
      </c>
      <c r="V8" s="4">
        <v>0</v>
      </c>
    </row>
    <row r="9" spans="1:22" ht="16.5" customHeight="1" x14ac:dyDescent="0.25">
      <c r="A9" s="3" t="s">
        <v>35</v>
      </c>
      <c r="B9" s="4">
        <v>16</v>
      </c>
      <c r="C9" s="4">
        <v>7</v>
      </c>
      <c r="D9" s="4">
        <v>9</v>
      </c>
      <c r="E9" s="4">
        <v>1</v>
      </c>
      <c r="F9" s="4">
        <v>4</v>
      </c>
      <c r="G9" s="4">
        <v>0</v>
      </c>
      <c r="H9" s="4">
        <v>1</v>
      </c>
      <c r="I9" s="4">
        <v>0</v>
      </c>
      <c r="J9" s="4">
        <v>1</v>
      </c>
      <c r="K9" s="4">
        <v>3</v>
      </c>
      <c r="L9" s="4">
        <v>0</v>
      </c>
      <c r="M9" s="4">
        <v>0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0</v>
      </c>
      <c r="T9" s="4">
        <v>0</v>
      </c>
      <c r="U9" s="4">
        <v>0</v>
      </c>
      <c r="V9" s="4">
        <v>0</v>
      </c>
    </row>
    <row r="10" spans="1:22" ht="16.5" customHeight="1" x14ac:dyDescent="0.25">
      <c r="A10" s="3" t="s">
        <v>36</v>
      </c>
      <c r="B10" s="4">
        <v>14</v>
      </c>
      <c r="C10" s="4">
        <v>6</v>
      </c>
      <c r="D10" s="4">
        <v>8</v>
      </c>
      <c r="E10" s="4">
        <v>0</v>
      </c>
      <c r="F10" s="4">
        <v>0</v>
      </c>
      <c r="G10" s="4">
        <v>1</v>
      </c>
      <c r="H10" s="4">
        <v>1</v>
      </c>
      <c r="I10" s="4">
        <v>1</v>
      </c>
      <c r="J10" s="4">
        <v>2</v>
      </c>
      <c r="K10" s="4">
        <v>2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1</v>
      </c>
      <c r="R10" s="4">
        <v>4</v>
      </c>
      <c r="S10" s="4">
        <v>0</v>
      </c>
      <c r="T10" s="4">
        <v>0</v>
      </c>
      <c r="U10" s="4">
        <v>0</v>
      </c>
      <c r="V10" s="4">
        <v>0</v>
      </c>
    </row>
    <row r="11" spans="1:22" ht="16.5" customHeight="1" x14ac:dyDescent="0.25">
      <c r="A11" s="3" t="s">
        <v>37</v>
      </c>
      <c r="B11" s="4">
        <v>15</v>
      </c>
      <c r="C11" s="4">
        <v>6</v>
      </c>
      <c r="D11" s="4">
        <v>9</v>
      </c>
      <c r="E11" s="4">
        <v>1</v>
      </c>
      <c r="F11" s="4">
        <v>2</v>
      </c>
      <c r="G11" s="4">
        <v>2</v>
      </c>
      <c r="H11" s="4">
        <v>2</v>
      </c>
      <c r="I11" s="4">
        <v>3</v>
      </c>
      <c r="J11" s="4">
        <v>0</v>
      </c>
      <c r="K11" s="4">
        <v>0</v>
      </c>
      <c r="L11" s="4">
        <v>2</v>
      </c>
      <c r="M11" s="4">
        <v>0</v>
      </c>
      <c r="N11" s="4">
        <v>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</row>
    <row r="12" spans="1:22" ht="16.5" customHeight="1" x14ac:dyDescent="0.25">
      <c r="A12" s="1" t="s">
        <v>14</v>
      </c>
      <c r="B12" s="4">
        <v>141</v>
      </c>
      <c r="C12" s="4">
        <v>73</v>
      </c>
      <c r="D12" s="4">
        <v>68</v>
      </c>
      <c r="E12" s="4">
        <v>8</v>
      </c>
      <c r="F12" s="4">
        <v>8</v>
      </c>
      <c r="G12" s="4">
        <v>8</v>
      </c>
      <c r="H12" s="4">
        <v>10</v>
      </c>
      <c r="I12" s="4">
        <v>13</v>
      </c>
      <c r="J12" s="4">
        <v>9</v>
      </c>
      <c r="K12" s="4">
        <v>16</v>
      </c>
      <c r="L12" s="4">
        <v>8</v>
      </c>
      <c r="M12" s="4">
        <v>5</v>
      </c>
      <c r="N12" s="4">
        <v>10</v>
      </c>
      <c r="O12" s="4">
        <v>8</v>
      </c>
      <c r="P12" s="4">
        <v>8</v>
      </c>
      <c r="Q12" s="4">
        <v>15</v>
      </c>
      <c r="R12" s="4">
        <v>15</v>
      </c>
      <c r="S12" s="4">
        <v>0</v>
      </c>
      <c r="T12" s="4">
        <v>0</v>
      </c>
      <c r="U12" s="4">
        <v>0</v>
      </c>
      <c r="V12" s="4">
        <v>0</v>
      </c>
    </row>
    <row r="13" spans="1:22" ht="16.5" customHeight="1" x14ac:dyDescent="0.25">
      <c r="A13" s="2" t="s">
        <v>15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</row>
    <row r="14" spans="1:22" ht="16.5" customHeight="1" x14ac:dyDescent="0.25">
      <c r="A14" s="3" t="s">
        <v>16</v>
      </c>
      <c r="B14" s="4">
        <v>21</v>
      </c>
      <c r="C14" s="4">
        <v>14</v>
      </c>
      <c r="D14" s="4">
        <v>7</v>
      </c>
      <c r="E14" s="4">
        <v>4</v>
      </c>
      <c r="F14" s="4">
        <v>1</v>
      </c>
      <c r="G14" s="4">
        <v>3</v>
      </c>
      <c r="H14" s="4">
        <v>1</v>
      </c>
      <c r="I14" s="4">
        <v>2</v>
      </c>
      <c r="J14" s="4">
        <v>2</v>
      </c>
      <c r="K14" s="4">
        <v>4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</row>
    <row r="15" spans="1:22" ht="16.5" customHeight="1" x14ac:dyDescent="0.25">
      <c r="A15" s="3" t="s">
        <v>38</v>
      </c>
      <c r="B15" s="4">
        <v>13</v>
      </c>
      <c r="C15" s="4">
        <v>9</v>
      </c>
      <c r="D15" s="4">
        <v>4</v>
      </c>
      <c r="E15" s="4">
        <v>4</v>
      </c>
      <c r="F15" s="4">
        <v>0</v>
      </c>
      <c r="G15" s="4">
        <v>3</v>
      </c>
      <c r="H15" s="4">
        <v>2</v>
      </c>
      <c r="I15" s="4">
        <v>1</v>
      </c>
      <c r="J15" s="4">
        <v>1</v>
      </c>
      <c r="K15" s="4">
        <v>1</v>
      </c>
      <c r="L15" s="4">
        <v>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ht="16.5" customHeight="1" x14ac:dyDescent="0.25">
      <c r="A16" s="3" t="s">
        <v>39</v>
      </c>
      <c r="B16" s="4">
        <v>7</v>
      </c>
      <c r="C16" s="4">
        <v>7</v>
      </c>
      <c r="D16" s="4">
        <v>0</v>
      </c>
      <c r="E16" s="4">
        <v>3</v>
      </c>
      <c r="F16" s="4">
        <v>0</v>
      </c>
      <c r="G16" s="4">
        <v>1</v>
      </c>
      <c r="H16" s="4">
        <v>0</v>
      </c>
      <c r="I16" s="4">
        <v>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ht="16.5" customHeight="1" x14ac:dyDescent="0.25">
      <c r="A17" s="3" t="s">
        <v>40</v>
      </c>
      <c r="B17" s="4">
        <v>35</v>
      </c>
      <c r="C17" s="4">
        <v>18</v>
      </c>
      <c r="D17" s="4">
        <v>17</v>
      </c>
      <c r="E17" s="4">
        <v>4</v>
      </c>
      <c r="F17" s="4">
        <v>2</v>
      </c>
      <c r="G17" s="4">
        <v>2</v>
      </c>
      <c r="H17" s="4">
        <v>4</v>
      </c>
      <c r="I17" s="4">
        <v>4</v>
      </c>
      <c r="J17" s="4">
        <v>3</v>
      </c>
      <c r="K17" s="4">
        <v>3</v>
      </c>
      <c r="L17" s="4">
        <v>3</v>
      </c>
      <c r="M17" s="4">
        <v>3</v>
      </c>
      <c r="N17" s="4">
        <v>1</v>
      </c>
      <c r="O17" s="4">
        <v>1</v>
      </c>
      <c r="P17" s="4">
        <v>2</v>
      </c>
      <c r="Q17" s="4">
        <v>1</v>
      </c>
      <c r="R17" s="4">
        <v>2</v>
      </c>
      <c r="S17" s="4">
        <v>0</v>
      </c>
      <c r="T17" s="4">
        <v>0</v>
      </c>
      <c r="U17" s="4">
        <v>0</v>
      </c>
      <c r="V17" s="4">
        <v>0</v>
      </c>
    </row>
    <row r="18" spans="1:22" ht="16.5" customHeight="1" x14ac:dyDescent="0.25">
      <c r="A18" s="1" t="s">
        <v>14</v>
      </c>
      <c r="B18" s="4">
        <v>76</v>
      </c>
      <c r="C18" s="4">
        <v>48</v>
      </c>
      <c r="D18" s="4">
        <v>28</v>
      </c>
      <c r="E18" s="4">
        <v>15</v>
      </c>
      <c r="F18" s="4">
        <v>3</v>
      </c>
      <c r="G18" s="4">
        <v>9</v>
      </c>
      <c r="H18" s="4">
        <v>7</v>
      </c>
      <c r="I18" s="4">
        <v>10</v>
      </c>
      <c r="J18" s="4">
        <v>6</v>
      </c>
      <c r="K18" s="4">
        <v>8</v>
      </c>
      <c r="L18" s="4">
        <v>4</v>
      </c>
      <c r="M18" s="4">
        <v>3</v>
      </c>
      <c r="N18" s="4">
        <v>2</v>
      </c>
      <c r="O18" s="4">
        <v>2</v>
      </c>
      <c r="P18" s="4">
        <v>3</v>
      </c>
      <c r="Q18" s="4">
        <v>1</v>
      </c>
      <c r="R18" s="4">
        <v>3</v>
      </c>
      <c r="S18" s="4">
        <v>0</v>
      </c>
      <c r="T18" s="4">
        <v>0</v>
      </c>
      <c r="U18" s="4">
        <v>0</v>
      </c>
      <c r="V18" s="4">
        <v>0</v>
      </c>
    </row>
    <row r="19" spans="1:22" ht="16.5" customHeight="1" x14ac:dyDescent="0.25">
      <c r="A19" s="2" t="s">
        <v>17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16.5" customHeight="1" x14ac:dyDescent="0.25">
      <c r="A20" s="3" t="s">
        <v>41</v>
      </c>
      <c r="B20" s="4">
        <v>20</v>
      </c>
      <c r="C20" s="4">
        <v>16</v>
      </c>
      <c r="D20" s="4">
        <v>4</v>
      </c>
      <c r="E20" s="4">
        <v>5</v>
      </c>
      <c r="F20" s="4">
        <v>2</v>
      </c>
      <c r="G20" s="4">
        <v>3</v>
      </c>
      <c r="H20" s="4">
        <v>1</v>
      </c>
      <c r="I20" s="4">
        <v>2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3</v>
      </c>
      <c r="R20" s="4">
        <v>1</v>
      </c>
      <c r="S20" s="4">
        <v>0</v>
      </c>
      <c r="T20" s="4">
        <v>0</v>
      </c>
      <c r="U20" s="4">
        <v>0</v>
      </c>
      <c r="V20" s="4">
        <v>0</v>
      </c>
    </row>
    <row r="21" spans="1:22" ht="16.5" customHeight="1" x14ac:dyDescent="0.25">
      <c r="A21" s="3" t="s">
        <v>18</v>
      </c>
      <c r="B21" s="4">
        <v>72</v>
      </c>
      <c r="C21" s="4">
        <v>66</v>
      </c>
      <c r="D21" s="4">
        <v>6</v>
      </c>
      <c r="E21" s="4">
        <v>7</v>
      </c>
      <c r="F21" s="4">
        <v>3</v>
      </c>
      <c r="G21" s="4">
        <v>9</v>
      </c>
      <c r="H21" s="4">
        <v>2</v>
      </c>
      <c r="I21" s="4">
        <v>5</v>
      </c>
      <c r="J21" s="4">
        <v>0</v>
      </c>
      <c r="K21" s="4">
        <v>5</v>
      </c>
      <c r="L21" s="4">
        <v>0</v>
      </c>
      <c r="M21" s="4">
        <v>11</v>
      </c>
      <c r="N21" s="4">
        <v>0</v>
      </c>
      <c r="O21" s="4">
        <v>9</v>
      </c>
      <c r="P21" s="4">
        <v>1</v>
      </c>
      <c r="Q21" s="4">
        <v>15</v>
      </c>
      <c r="R21" s="4">
        <v>0</v>
      </c>
      <c r="S21" s="4">
        <v>2</v>
      </c>
      <c r="T21" s="4">
        <v>0</v>
      </c>
      <c r="U21" s="4">
        <v>3</v>
      </c>
      <c r="V21" s="4">
        <v>0</v>
      </c>
    </row>
    <row r="22" spans="1:22" ht="16.5" customHeight="1" x14ac:dyDescent="0.25">
      <c r="A22" s="3" t="s">
        <v>19</v>
      </c>
      <c r="B22" s="4">
        <v>80</v>
      </c>
      <c r="C22" s="4">
        <v>73</v>
      </c>
      <c r="D22" s="4">
        <v>7</v>
      </c>
      <c r="E22" s="4">
        <v>17</v>
      </c>
      <c r="F22" s="4">
        <v>2</v>
      </c>
      <c r="G22" s="4">
        <v>14</v>
      </c>
      <c r="H22" s="4">
        <v>2</v>
      </c>
      <c r="I22" s="4">
        <v>11</v>
      </c>
      <c r="J22" s="4">
        <v>0</v>
      </c>
      <c r="K22" s="4">
        <v>10</v>
      </c>
      <c r="L22" s="4">
        <v>0</v>
      </c>
      <c r="M22" s="4">
        <v>6</v>
      </c>
      <c r="N22" s="4">
        <v>1</v>
      </c>
      <c r="O22" s="4">
        <v>6</v>
      </c>
      <c r="P22" s="4">
        <v>0</v>
      </c>
      <c r="Q22" s="4">
        <v>6</v>
      </c>
      <c r="R22" s="4">
        <v>2</v>
      </c>
      <c r="S22" s="4">
        <v>2</v>
      </c>
      <c r="T22" s="4">
        <v>0</v>
      </c>
      <c r="U22" s="4">
        <v>1</v>
      </c>
      <c r="V22" s="4">
        <v>0</v>
      </c>
    </row>
    <row r="23" spans="1:22" ht="16.5" customHeight="1" x14ac:dyDescent="0.25">
      <c r="A23" s="3" t="s">
        <v>42</v>
      </c>
      <c r="B23" s="4">
        <v>51</v>
      </c>
      <c r="C23" s="4">
        <v>46</v>
      </c>
      <c r="D23" s="4">
        <v>5</v>
      </c>
      <c r="E23" s="4">
        <v>10</v>
      </c>
      <c r="F23" s="4">
        <v>1</v>
      </c>
      <c r="G23" s="4">
        <v>8</v>
      </c>
      <c r="H23" s="4">
        <v>1</v>
      </c>
      <c r="I23" s="4">
        <v>11</v>
      </c>
      <c r="J23" s="4">
        <v>1</v>
      </c>
      <c r="K23" s="4">
        <v>5</v>
      </c>
      <c r="L23" s="4">
        <v>0</v>
      </c>
      <c r="M23" s="4">
        <v>4</v>
      </c>
      <c r="N23" s="4">
        <v>0</v>
      </c>
      <c r="O23" s="4">
        <v>1</v>
      </c>
      <c r="P23" s="4">
        <v>1</v>
      </c>
      <c r="Q23" s="4">
        <v>6</v>
      </c>
      <c r="R23" s="4">
        <v>1</v>
      </c>
      <c r="S23" s="4">
        <v>0</v>
      </c>
      <c r="T23" s="4">
        <v>0</v>
      </c>
      <c r="U23" s="4">
        <v>1</v>
      </c>
      <c r="V23" s="4">
        <v>0</v>
      </c>
    </row>
    <row r="24" spans="1:22" ht="16.5" customHeight="1" x14ac:dyDescent="0.25">
      <c r="A24" s="3" t="s">
        <v>43</v>
      </c>
      <c r="B24" s="4">
        <v>28</v>
      </c>
      <c r="C24" s="4">
        <v>28</v>
      </c>
      <c r="D24" s="4">
        <v>0</v>
      </c>
      <c r="E24" s="4">
        <v>5</v>
      </c>
      <c r="F24" s="4">
        <v>0</v>
      </c>
      <c r="G24" s="4">
        <v>5</v>
      </c>
      <c r="H24" s="4">
        <v>0</v>
      </c>
      <c r="I24" s="4">
        <v>1</v>
      </c>
      <c r="J24" s="4">
        <v>0</v>
      </c>
      <c r="K24" s="4">
        <v>5</v>
      </c>
      <c r="L24" s="4">
        <v>0</v>
      </c>
      <c r="M24" s="4">
        <v>7</v>
      </c>
      <c r="N24" s="4">
        <v>0</v>
      </c>
      <c r="O24" s="4">
        <v>2</v>
      </c>
      <c r="P24" s="4">
        <v>0</v>
      </c>
      <c r="Q24" s="4">
        <v>3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ht="16.5" customHeight="1" x14ac:dyDescent="0.25">
      <c r="A25" s="3" t="s">
        <v>44</v>
      </c>
      <c r="B25" s="4">
        <v>18</v>
      </c>
      <c r="C25" s="4">
        <v>13</v>
      </c>
      <c r="D25" s="4">
        <v>5</v>
      </c>
      <c r="E25" s="4">
        <v>5</v>
      </c>
      <c r="F25" s="4">
        <v>1</v>
      </c>
      <c r="G25" s="4">
        <v>0</v>
      </c>
      <c r="H25" s="4">
        <v>2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4</v>
      </c>
      <c r="P25" s="4">
        <v>1</v>
      </c>
      <c r="Q25" s="4">
        <v>2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</row>
    <row r="26" spans="1:22" ht="33" customHeight="1" x14ac:dyDescent="0.25">
      <c r="A26" s="3" t="s">
        <v>59</v>
      </c>
      <c r="B26" s="4">
        <v>12</v>
      </c>
      <c r="C26" s="4">
        <v>11</v>
      </c>
      <c r="D26" s="4">
        <v>1</v>
      </c>
      <c r="E26" s="4">
        <v>4</v>
      </c>
      <c r="F26" s="4">
        <v>0</v>
      </c>
      <c r="G26" s="4">
        <v>2</v>
      </c>
      <c r="H26" s="4">
        <v>0</v>
      </c>
      <c r="I26" s="4">
        <v>2</v>
      </c>
      <c r="J26" s="4">
        <v>0</v>
      </c>
      <c r="K26" s="4">
        <v>3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ht="16.5" customHeight="1" x14ac:dyDescent="0.25">
      <c r="A27" s="1" t="s">
        <v>14</v>
      </c>
      <c r="B27" s="4">
        <v>281</v>
      </c>
      <c r="C27" s="4">
        <v>253</v>
      </c>
      <c r="D27" s="4">
        <v>28</v>
      </c>
      <c r="E27" s="4">
        <v>53</v>
      </c>
      <c r="F27" s="4">
        <v>9</v>
      </c>
      <c r="G27" s="4">
        <v>41</v>
      </c>
      <c r="H27" s="4">
        <v>8</v>
      </c>
      <c r="I27" s="4">
        <v>33</v>
      </c>
      <c r="J27" s="4">
        <v>1</v>
      </c>
      <c r="K27" s="4">
        <v>31</v>
      </c>
      <c r="L27" s="4">
        <v>1</v>
      </c>
      <c r="M27" s="4">
        <v>28</v>
      </c>
      <c r="N27" s="4">
        <v>1</v>
      </c>
      <c r="O27" s="4">
        <v>23</v>
      </c>
      <c r="P27" s="4">
        <v>3</v>
      </c>
      <c r="Q27" s="4">
        <v>35</v>
      </c>
      <c r="R27" s="4">
        <v>5</v>
      </c>
      <c r="S27" s="4">
        <v>4</v>
      </c>
      <c r="T27" s="4">
        <v>0</v>
      </c>
      <c r="U27" s="4">
        <v>5</v>
      </c>
      <c r="V27" s="4">
        <v>0</v>
      </c>
    </row>
    <row r="28" spans="1:22" ht="16.5" customHeight="1" x14ac:dyDescent="0.25">
      <c r="A28" s="2" t="s">
        <v>20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</row>
    <row r="29" spans="1:22" ht="16.5" customHeight="1" x14ac:dyDescent="0.25">
      <c r="A29" s="3" t="s">
        <v>21</v>
      </c>
      <c r="B29" s="4">
        <v>105</v>
      </c>
      <c r="C29" s="4">
        <v>82</v>
      </c>
      <c r="D29" s="4">
        <v>23</v>
      </c>
      <c r="E29" s="4">
        <v>14</v>
      </c>
      <c r="F29" s="4">
        <v>1</v>
      </c>
      <c r="G29" s="4">
        <v>13</v>
      </c>
      <c r="H29" s="4">
        <v>7</v>
      </c>
      <c r="I29" s="4">
        <v>22</v>
      </c>
      <c r="J29" s="4">
        <v>3</v>
      </c>
      <c r="K29" s="4">
        <v>19</v>
      </c>
      <c r="L29" s="4">
        <v>8</v>
      </c>
      <c r="M29" s="4">
        <v>5</v>
      </c>
      <c r="N29" s="4">
        <v>1</v>
      </c>
      <c r="O29" s="4">
        <v>4</v>
      </c>
      <c r="P29" s="4">
        <v>1</v>
      </c>
      <c r="Q29" s="4">
        <v>5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</row>
    <row r="30" spans="1:22" ht="16.5" customHeight="1" x14ac:dyDescent="0.25">
      <c r="A30" s="3" t="s">
        <v>22</v>
      </c>
      <c r="B30" s="4">
        <v>50</v>
      </c>
      <c r="C30" s="4">
        <v>37</v>
      </c>
      <c r="D30" s="4">
        <v>13</v>
      </c>
      <c r="E30" s="4">
        <v>5</v>
      </c>
      <c r="F30" s="4">
        <v>5</v>
      </c>
      <c r="G30" s="4">
        <v>5</v>
      </c>
      <c r="H30" s="4">
        <v>0</v>
      </c>
      <c r="I30" s="4">
        <v>4</v>
      </c>
      <c r="J30" s="4">
        <v>3</v>
      </c>
      <c r="K30" s="4">
        <v>3</v>
      </c>
      <c r="L30" s="4">
        <v>2</v>
      </c>
      <c r="M30" s="4">
        <v>3</v>
      </c>
      <c r="N30" s="4">
        <v>2</v>
      </c>
      <c r="O30" s="4">
        <v>8</v>
      </c>
      <c r="P30" s="4">
        <v>0</v>
      </c>
      <c r="Q30" s="4">
        <v>6</v>
      </c>
      <c r="R30" s="4">
        <v>1</v>
      </c>
      <c r="S30" s="4">
        <v>1</v>
      </c>
      <c r="T30" s="4">
        <v>0</v>
      </c>
      <c r="U30" s="4">
        <v>2</v>
      </c>
      <c r="V30" s="4">
        <v>0</v>
      </c>
    </row>
    <row r="31" spans="1:22" ht="16.5" customHeight="1" x14ac:dyDescent="0.25">
      <c r="A31" s="3" t="s">
        <v>23</v>
      </c>
      <c r="B31" s="4">
        <v>153</v>
      </c>
      <c r="C31" s="4">
        <v>130</v>
      </c>
      <c r="D31" s="4">
        <v>23</v>
      </c>
      <c r="E31" s="4">
        <v>22</v>
      </c>
      <c r="F31" s="4">
        <v>3</v>
      </c>
      <c r="G31" s="4">
        <v>30</v>
      </c>
      <c r="H31" s="4">
        <v>5</v>
      </c>
      <c r="I31" s="4">
        <v>17</v>
      </c>
      <c r="J31" s="4">
        <v>4</v>
      </c>
      <c r="K31" s="4">
        <v>26</v>
      </c>
      <c r="L31" s="4">
        <v>3</v>
      </c>
      <c r="M31" s="4">
        <v>8</v>
      </c>
      <c r="N31" s="4">
        <v>0</v>
      </c>
      <c r="O31" s="4">
        <v>11</v>
      </c>
      <c r="P31" s="4">
        <v>3</v>
      </c>
      <c r="Q31" s="4">
        <v>13</v>
      </c>
      <c r="R31" s="4">
        <v>4</v>
      </c>
      <c r="S31" s="4">
        <v>1</v>
      </c>
      <c r="T31" s="4">
        <v>0</v>
      </c>
      <c r="U31" s="4">
        <v>2</v>
      </c>
      <c r="V31" s="4">
        <v>1</v>
      </c>
    </row>
    <row r="32" spans="1:22" ht="16.5" customHeight="1" x14ac:dyDescent="0.25">
      <c r="A32" s="3" t="s">
        <v>45</v>
      </c>
      <c r="B32" s="4">
        <v>45</v>
      </c>
      <c r="C32" s="4">
        <v>33</v>
      </c>
      <c r="D32" s="4">
        <v>12</v>
      </c>
      <c r="E32" s="4">
        <v>5</v>
      </c>
      <c r="F32" s="4">
        <v>3</v>
      </c>
      <c r="G32" s="4">
        <v>6</v>
      </c>
      <c r="H32" s="4">
        <v>3</v>
      </c>
      <c r="I32" s="4">
        <v>6</v>
      </c>
      <c r="J32" s="4">
        <v>3</v>
      </c>
      <c r="K32" s="4">
        <v>5</v>
      </c>
      <c r="L32" s="4">
        <v>2</v>
      </c>
      <c r="M32" s="4">
        <v>4</v>
      </c>
      <c r="N32" s="4">
        <v>0</v>
      </c>
      <c r="O32" s="4">
        <v>2</v>
      </c>
      <c r="P32" s="4">
        <v>1</v>
      </c>
      <c r="Q32" s="4">
        <v>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ht="16.5" customHeight="1" x14ac:dyDescent="0.25">
      <c r="A33" s="3" t="s">
        <v>24</v>
      </c>
      <c r="B33" s="4">
        <v>91</v>
      </c>
      <c r="C33" s="4">
        <v>82</v>
      </c>
      <c r="D33" s="4">
        <v>9</v>
      </c>
      <c r="E33" s="4">
        <v>20</v>
      </c>
      <c r="F33" s="4">
        <v>0</v>
      </c>
      <c r="G33" s="4">
        <v>12</v>
      </c>
      <c r="H33" s="4">
        <v>1</v>
      </c>
      <c r="I33" s="4">
        <v>13</v>
      </c>
      <c r="J33" s="4">
        <v>1</v>
      </c>
      <c r="K33" s="4">
        <v>12</v>
      </c>
      <c r="L33" s="4">
        <v>2</v>
      </c>
      <c r="M33" s="4">
        <v>8</v>
      </c>
      <c r="N33" s="4">
        <v>1</v>
      </c>
      <c r="O33" s="4">
        <v>9</v>
      </c>
      <c r="P33" s="4">
        <v>2</v>
      </c>
      <c r="Q33" s="4">
        <v>7</v>
      </c>
      <c r="R33" s="4">
        <v>2</v>
      </c>
      <c r="S33" s="4">
        <v>0</v>
      </c>
      <c r="T33" s="4">
        <v>0</v>
      </c>
      <c r="U33" s="4">
        <v>1</v>
      </c>
      <c r="V33" s="4">
        <v>0</v>
      </c>
    </row>
    <row r="34" spans="1:22" ht="16.5" customHeight="1" x14ac:dyDescent="0.25">
      <c r="A34" s="1" t="s">
        <v>14</v>
      </c>
      <c r="B34" s="4">
        <v>444</v>
      </c>
      <c r="C34" s="4">
        <v>364</v>
      </c>
      <c r="D34" s="4">
        <v>80</v>
      </c>
      <c r="E34" s="4">
        <v>66</v>
      </c>
      <c r="F34" s="4">
        <v>12</v>
      </c>
      <c r="G34" s="4">
        <v>66</v>
      </c>
      <c r="H34" s="4">
        <v>16</v>
      </c>
      <c r="I34" s="4">
        <v>62</v>
      </c>
      <c r="J34" s="4">
        <v>14</v>
      </c>
      <c r="K34" s="4">
        <v>65</v>
      </c>
      <c r="L34" s="4">
        <v>17</v>
      </c>
      <c r="M34" s="4">
        <v>28</v>
      </c>
      <c r="N34" s="4">
        <v>4</v>
      </c>
      <c r="O34" s="4">
        <v>34</v>
      </c>
      <c r="P34" s="4">
        <v>7</v>
      </c>
      <c r="Q34" s="4">
        <v>36</v>
      </c>
      <c r="R34" s="4">
        <v>9</v>
      </c>
      <c r="S34" s="4">
        <v>2</v>
      </c>
      <c r="T34" s="4">
        <v>0</v>
      </c>
      <c r="U34" s="4">
        <v>5</v>
      </c>
      <c r="V34" s="4">
        <v>1</v>
      </c>
    </row>
    <row r="35" spans="1:22" ht="16.5" customHeight="1" x14ac:dyDescent="0.25">
      <c r="A35" s="2" t="s">
        <v>25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</row>
    <row r="36" spans="1:22" ht="16.5" customHeight="1" x14ac:dyDescent="0.25">
      <c r="A36" s="3" t="s">
        <v>60</v>
      </c>
      <c r="B36" s="4">
        <v>10</v>
      </c>
      <c r="C36" s="4">
        <v>5</v>
      </c>
      <c r="D36" s="4">
        <v>5</v>
      </c>
      <c r="E36" s="4">
        <v>3</v>
      </c>
      <c r="F36" s="4">
        <v>2</v>
      </c>
      <c r="G36" s="4">
        <v>2</v>
      </c>
      <c r="H36" s="4">
        <v>3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22" ht="16.5" customHeight="1" x14ac:dyDescent="0.25">
      <c r="A37" s="3" t="s">
        <v>46</v>
      </c>
      <c r="B37" s="4">
        <v>64</v>
      </c>
      <c r="C37" s="4">
        <v>32</v>
      </c>
      <c r="D37" s="4">
        <v>32</v>
      </c>
      <c r="E37" s="4">
        <v>2</v>
      </c>
      <c r="F37" s="4">
        <v>2</v>
      </c>
      <c r="G37" s="4">
        <v>2</v>
      </c>
      <c r="H37" s="4">
        <v>4</v>
      </c>
      <c r="I37" s="4">
        <v>6</v>
      </c>
      <c r="J37" s="4">
        <v>8</v>
      </c>
      <c r="K37" s="4">
        <v>5</v>
      </c>
      <c r="L37" s="4">
        <v>2</v>
      </c>
      <c r="M37" s="4">
        <v>4</v>
      </c>
      <c r="N37" s="4">
        <v>3</v>
      </c>
      <c r="O37" s="4">
        <v>3</v>
      </c>
      <c r="P37" s="4">
        <v>6</v>
      </c>
      <c r="Q37" s="4">
        <v>9</v>
      </c>
      <c r="R37" s="4">
        <v>7</v>
      </c>
      <c r="S37" s="4">
        <v>1</v>
      </c>
      <c r="T37" s="4">
        <v>0</v>
      </c>
      <c r="U37" s="4">
        <v>0</v>
      </c>
      <c r="V37" s="4">
        <v>0</v>
      </c>
    </row>
    <row r="38" spans="1:22" ht="16.5" customHeight="1" x14ac:dyDescent="0.25">
      <c r="A38" s="3" t="s">
        <v>47</v>
      </c>
      <c r="B38" s="4">
        <v>52</v>
      </c>
      <c r="C38" s="4">
        <v>38</v>
      </c>
      <c r="D38" s="4">
        <v>14</v>
      </c>
      <c r="E38" s="4">
        <v>5</v>
      </c>
      <c r="F38" s="4">
        <v>3</v>
      </c>
      <c r="G38" s="4">
        <v>4</v>
      </c>
      <c r="H38" s="4">
        <v>3</v>
      </c>
      <c r="I38" s="4">
        <v>6</v>
      </c>
      <c r="J38" s="4">
        <v>2</v>
      </c>
      <c r="K38" s="4">
        <v>6</v>
      </c>
      <c r="L38" s="4">
        <v>1</v>
      </c>
      <c r="M38" s="4">
        <v>5</v>
      </c>
      <c r="N38" s="4">
        <v>3</v>
      </c>
      <c r="O38" s="4">
        <v>6</v>
      </c>
      <c r="P38" s="4">
        <v>1</v>
      </c>
      <c r="Q38" s="4">
        <v>5</v>
      </c>
      <c r="R38" s="4">
        <v>1</v>
      </c>
      <c r="S38" s="4">
        <v>1</v>
      </c>
      <c r="T38" s="4">
        <v>0</v>
      </c>
      <c r="U38" s="4">
        <v>0</v>
      </c>
      <c r="V38" s="4">
        <v>0</v>
      </c>
    </row>
    <row r="39" spans="1:22" ht="16.5" customHeight="1" x14ac:dyDescent="0.25">
      <c r="A39" s="3" t="s">
        <v>48</v>
      </c>
      <c r="B39" s="4">
        <v>29</v>
      </c>
      <c r="C39" s="4">
        <v>20</v>
      </c>
      <c r="D39" s="4">
        <v>9</v>
      </c>
      <c r="E39" s="4">
        <v>4</v>
      </c>
      <c r="F39" s="4">
        <v>0</v>
      </c>
      <c r="G39" s="4">
        <v>2</v>
      </c>
      <c r="H39" s="4">
        <v>1</v>
      </c>
      <c r="I39" s="4">
        <v>2</v>
      </c>
      <c r="J39" s="4">
        <v>3</v>
      </c>
      <c r="K39" s="4">
        <v>2</v>
      </c>
      <c r="L39" s="4">
        <v>1</v>
      </c>
      <c r="M39" s="4">
        <v>2</v>
      </c>
      <c r="N39" s="4">
        <v>2</v>
      </c>
      <c r="O39" s="4">
        <v>2</v>
      </c>
      <c r="P39" s="4">
        <v>1</v>
      </c>
      <c r="Q39" s="4">
        <v>6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</row>
    <row r="40" spans="1:22" ht="16.5" customHeight="1" x14ac:dyDescent="0.25">
      <c r="A40" s="3" t="s">
        <v>49</v>
      </c>
      <c r="B40" s="4">
        <v>35</v>
      </c>
      <c r="C40" s="4">
        <v>13</v>
      </c>
      <c r="D40" s="4">
        <v>22</v>
      </c>
      <c r="E40" s="4">
        <v>2</v>
      </c>
      <c r="F40" s="4">
        <v>4</v>
      </c>
      <c r="G40" s="4">
        <v>3</v>
      </c>
      <c r="H40" s="4">
        <v>2</v>
      </c>
      <c r="I40" s="4">
        <v>1</v>
      </c>
      <c r="J40" s="4">
        <v>0</v>
      </c>
      <c r="K40" s="4">
        <v>1</v>
      </c>
      <c r="L40" s="4">
        <v>4</v>
      </c>
      <c r="M40" s="4">
        <v>1</v>
      </c>
      <c r="N40" s="4">
        <v>0</v>
      </c>
      <c r="O40" s="4">
        <v>3</v>
      </c>
      <c r="P40" s="4">
        <v>2</v>
      </c>
      <c r="Q40" s="4">
        <v>2</v>
      </c>
      <c r="R40" s="4">
        <v>9</v>
      </c>
      <c r="S40" s="4">
        <v>0</v>
      </c>
      <c r="T40" s="4">
        <v>1</v>
      </c>
      <c r="U40" s="4">
        <v>0</v>
      </c>
      <c r="V40" s="4">
        <v>0</v>
      </c>
    </row>
    <row r="41" spans="1:22" ht="16.5" customHeight="1" x14ac:dyDescent="0.25">
      <c r="A41" s="1" t="s">
        <v>14</v>
      </c>
      <c r="B41" s="4">
        <v>190</v>
      </c>
      <c r="C41" s="4">
        <v>108</v>
      </c>
      <c r="D41" s="4">
        <v>82</v>
      </c>
      <c r="E41" s="4">
        <v>16</v>
      </c>
      <c r="F41" s="4">
        <v>11</v>
      </c>
      <c r="G41" s="4">
        <v>13</v>
      </c>
      <c r="H41" s="4">
        <v>13</v>
      </c>
      <c r="I41" s="4">
        <v>15</v>
      </c>
      <c r="J41" s="4">
        <v>13</v>
      </c>
      <c r="K41" s="4">
        <v>14</v>
      </c>
      <c r="L41" s="4">
        <v>8</v>
      </c>
      <c r="M41" s="4">
        <v>12</v>
      </c>
      <c r="N41" s="4">
        <v>8</v>
      </c>
      <c r="O41" s="4">
        <v>14</v>
      </c>
      <c r="P41" s="4">
        <v>10</v>
      </c>
      <c r="Q41" s="4">
        <v>22</v>
      </c>
      <c r="R41" s="4">
        <v>18</v>
      </c>
      <c r="S41" s="4">
        <v>2</v>
      </c>
      <c r="T41" s="4">
        <v>1</v>
      </c>
      <c r="U41" s="4">
        <v>0</v>
      </c>
      <c r="V41" s="4">
        <v>0</v>
      </c>
    </row>
    <row r="42" spans="1:22" ht="16.5" customHeight="1" x14ac:dyDescent="0.25">
      <c r="A42" s="2" t="s">
        <v>50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ht="16.5" customHeight="1" x14ac:dyDescent="0.25">
      <c r="A43" s="3" t="s">
        <v>61</v>
      </c>
      <c r="B43" s="4">
        <v>31</v>
      </c>
      <c r="C43" s="4">
        <v>22</v>
      </c>
      <c r="D43" s="4">
        <v>9</v>
      </c>
      <c r="E43" s="4">
        <v>14</v>
      </c>
      <c r="F43" s="4">
        <v>5</v>
      </c>
      <c r="G43" s="4">
        <v>4</v>
      </c>
      <c r="H43" s="4">
        <v>3</v>
      </c>
      <c r="I43" s="4">
        <v>4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</row>
    <row r="44" spans="1:22" ht="16.5" customHeight="1" x14ac:dyDescent="0.25">
      <c r="A44" s="1" t="s">
        <v>14</v>
      </c>
      <c r="B44" s="4">
        <v>31</v>
      </c>
      <c r="C44" s="4">
        <v>22</v>
      </c>
      <c r="D44" s="4">
        <v>9</v>
      </c>
      <c r="E44" s="4">
        <v>14</v>
      </c>
      <c r="F44" s="4">
        <v>5</v>
      </c>
      <c r="G44" s="4">
        <v>4</v>
      </c>
      <c r="H44" s="4">
        <v>3</v>
      </c>
      <c r="I44" s="4">
        <v>4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22" ht="16.5" customHeight="1" x14ac:dyDescent="0.25">
      <c r="A45" s="2" t="s">
        <v>26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ht="16.5" customHeight="1" x14ac:dyDescent="0.25">
      <c r="A46" s="3" t="s">
        <v>27</v>
      </c>
      <c r="B46" s="4">
        <v>54</v>
      </c>
      <c r="C46" s="4">
        <v>40</v>
      </c>
      <c r="D46" s="4">
        <v>14</v>
      </c>
      <c r="E46" s="4">
        <v>5</v>
      </c>
      <c r="F46" s="4">
        <v>2</v>
      </c>
      <c r="G46" s="4">
        <v>5</v>
      </c>
      <c r="H46" s="4">
        <v>3</v>
      </c>
      <c r="I46" s="4">
        <v>4</v>
      </c>
      <c r="J46" s="4">
        <v>2</v>
      </c>
      <c r="K46" s="4">
        <v>6</v>
      </c>
      <c r="L46" s="4">
        <v>2</v>
      </c>
      <c r="M46" s="4">
        <v>7</v>
      </c>
      <c r="N46" s="4">
        <v>1</v>
      </c>
      <c r="O46" s="4">
        <v>1</v>
      </c>
      <c r="P46" s="4">
        <v>1</v>
      </c>
      <c r="Q46" s="4">
        <v>11</v>
      </c>
      <c r="R46" s="4">
        <v>2</v>
      </c>
      <c r="S46" s="4">
        <v>0</v>
      </c>
      <c r="T46" s="4">
        <v>0</v>
      </c>
      <c r="U46" s="4">
        <v>1</v>
      </c>
      <c r="V46" s="4">
        <v>1</v>
      </c>
    </row>
    <row r="47" spans="1:22" ht="16.5" customHeight="1" x14ac:dyDescent="0.25">
      <c r="A47" s="3" t="s">
        <v>28</v>
      </c>
      <c r="B47" s="5">
        <v>98</v>
      </c>
      <c r="C47" s="5">
        <v>78</v>
      </c>
      <c r="D47" s="5">
        <v>20</v>
      </c>
      <c r="E47" s="5">
        <v>8</v>
      </c>
      <c r="F47" s="5">
        <v>3</v>
      </c>
      <c r="G47" s="5">
        <v>13</v>
      </c>
      <c r="H47" s="5">
        <v>7</v>
      </c>
      <c r="I47" s="5">
        <v>16</v>
      </c>
      <c r="J47" s="5">
        <v>3</v>
      </c>
      <c r="K47" s="5">
        <v>9</v>
      </c>
      <c r="L47" s="5">
        <v>1</v>
      </c>
      <c r="M47" s="5">
        <v>16</v>
      </c>
      <c r="N47" s="5">
        <v>3</v>
      </c>
      <c r="O47" s="5">
        <v>6</v>
      </c>
      <c r="P47" s="5">
        <v>1</v>
      </c>
      <c r="Q47" s="5">
        <v>10</v>
      </c>
      <c r="R47" s="5">
        <v>2</v>
      </c>
      <c r="S47" s="5">
        <v>0</v>
      </c>
      <c r="T47" s="5">
        <v>0</v>
      </c>
      <c r="U47" s="5">
        <v>0</v>
      </c>
      <c r="V47" s="5">
        <v>0</v>
      </c>
    </row>
    <row r="48" spans="1:22" ht="16.5" customHeight="1" x14ac:dyDescent="0.25">
      <c r="A48" s="3" t="s">
        <v>51</v>
      </c>
      <c r="B48" s="5">
        <v>29</v>
      </c>
      <c r="C48" s="5">
        <v>24</v>
      </c>
      <c r="D48" s="5">
        <v>5</v>
      </c>
      <c r="E48" s="5">
        <v>2</v>
      </c>
      <c r="F48" s="5">
        <v>1</v>
      </c>
      <c r="G48" s="5">
        <v>5</v>
      </c>
      <c r="H48" s="5">
        <v>0</v>
      </c>
      <c r="I48" s="5">
        <v>3</v>
      </c>
      <c r="J48" s="5">
        <v>0</v>
      </c>
      <c r="K48" s="5">
        <v>3</v>
      </c>
      <c r="L48" s="5">
        <v>2</v>
      </c>
      <c r="M48" s="5">
        <v>3</v>
      </c>
      <c r="N48" s="5">
        <v>1</v>
      </c>
      <c r="O48" s="5">
        <v>2</v>
      </c>
      <c r="P48" s="5">
        <v>1</v>
      </c>
      <c r="Q48" s="5">
        <v>6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6.5" customHeight="1" x14ac:dyDescent="0.25">
      <c r="A49" s="1" t="s">
        <v>14</v>
      </c>
      <c r="B49" s="5">
        <v>181</v>
      </c>
      <c r="C49" s="5">
        <v>142</v>
      </c>
      <c r="D49" s="5">
        <v>39</v>
      </c>
      <c r="E49" s="5">
        <v>15</v>
      </c>
      <c r="F49" s="5">
        <v>6</v>
      </c>
      <c r="G49" s="5">
        <v>23</v>
      </c>
      <c r="H49" s="5">
        <v>10</v>
      </c>
      <c r="I49" s="5">
        <v>23</v>
      </c>
      <c r="J49" s="5">
        <v>5</v>
      </c>
      <c r="K49" s="5">
        <v>18</v>
      </c>
      <c r="L49" s="5">
        <v>5</v>
      </c>
      <c r="M49" s="5">
        <v>26</v>
      </c>
      <c r="N49" s="5">
        <v>5</v>
      </c>
      <c r="O49" s="5">
        <v>9</v>
      </c>
      <c r="P49" s="5">
        <v>3</v>
      </c>
      <c r="Q49" s="5">
        <v>27</v>
      </c>
      <c r="R49" s="5">
        <v>4</v>
      </c>
      <c r="S49" s="5">
        <v>0</v>
      </c>
      <c r="T49" s="5">
        <v>0</v>
      </c>
      <c r="U49" s="5">
        <v>1</v>
      </c>
      <c r="V49" s="5">
        <v>1</v>
      </c>
    </row>
    <row r="50" spans="1:22" ht="16.5" customHeight="1" x14ac:dyDescent="0.25">
      <c r="A50" s="2" t="s">
        <v>29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</row>
    <row r="51" spans="1:22" ht="16.5" customHeight="1" x14ac:dyDescent="0.25">
      <c r="A51" s="3" t="s">
        <v>52</v>
      </c>
      <c r="B51" s="4">
        <v>13</v>
      </c>
      <c r="C51" s="4">
        <v>9</v>
      </c>
      <c r="D51" s="4">
        <v>4</v>
      </c>
      <c r="E51" s="4">
        <v>2</v>
      </c>
      <c r="F51" s="4">
        <v>1</v>
      </c>
      <c r="G51" s="4">
        <v>2</v>
      </c>
      <c r="H51" s="4">
        <v>0</v>
      </c>
      <c r="I51" s="4">
        <v>1</v>
      </c>
      <c r="J51" s="4">
        <v>0</v>
      </c>
      <c r="K51" s="4">
        <v>0</v>
      </c>
      <c r="L51" s="4">
        <v>2</v>
      </c>
      <c r="M51" s="4">
        <v>3</v>
      </c>
      <c r="N51" s="4">
        <v>1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</row>
    <row r="52" spans="1:22" ht="16.5" customHeight="1" x14ac:dyDescent="0.25">
      <c r="A52" s="3" t="s">
        <v>30</v>
      </c>
      <c r="B52" s="4">
        <v>142</v>
      </c>
      <c r="C52" s="4">
        <v>113</v>
      </c>
      <c r="D52" s="4">
        <v>29</v>
      </c>
      <c r="E52" s="4">
        <v>10</v>
      </c>
      <c r="F52" s="4">
        <v>5</v>
      </c>
      <c r="G52" s="4">
        <v>22</v>
      </c>
      <c r="H52" s="4">
        <v>4</v>
      </c>
      <c r="I52" s="4">
        <v>21</v>
      </c>
      <c r="J52" s="4">
        <v>3</v>
      </c>
      <c r="K52" s="4">
        <v>18</v>
      </c>
      <c r="L52" s="4">
        <v>8</v>
      </c>
      <c r="M52" s="4">
        <v>14</v>
      </c>
      <c r="N52" s="4">
        <v>3</v>
      </c>
      <c r="O52" s="4">
        <v>15</v>
      </c>
      <c r="P52" s="4">
        <v>3</v>
      </c>
      <c r="Q52" s="4">
        <v>13</v>
      </c>
      <c r="R52" s="4">
        <v>3</v>
      </c>
      <c r="S52" s="4">
        <v>0</v>
      </c>
      <c r="T52" s="4">
        <v>0</v>
      </c>
      <c r="U52" s="4">
        <v>0</v>
      </c>
      <c r="V52" s="4">
        <v>0</v>
      </c>
    </row>
    <row r="53" spans="1:22" ht="16.5" customHeight="1" x14ac:dyDescent="0.25">
      <c r="A53" s="3" t="s">
        <v>62</v>
      </c>
      <c r="B53" s="4">
        <v>22</v>
      </c>
      <c r="C53" s="4">
        <v>21</v>
      </c>
      <c r="D53" s="4">
        <v>1</v>
      </c>
      <c r="E53" s="4">
        <v>5</v>
      </c>
      <c r="F53" s="4">
        <v>0</v>
      </c>
      <c r="G53" s="4">
        <v>2</v>
      </c>
      <c r="H53" s="4">
        <v>0</v>
      </c>
      <c r="I53" s="4">
        <v>1</v>
      </c>
      <c r="J53" s="4">
        <v>0</v>
      </c>
      <c r="K53" s="4">
        <v>2</v>
      </c>
      <c r="L53" s="4">
        <v>0</v>
      </c>
      <c r="M53" s="4">
        <v>3</v>
      </c>
      <c r="N53" s="4">
        <v>0</v>
      </c>
      <c r="O53" s="4">
        <v>3</v>
      </c>
      <c r="P53" s="4">
        <v>1</v>
      </c>
      <c r="Q53" s="4">
        <v>5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</row>
    <row r="54" spans="1:22" ht="16.5" customHeight="1" x14ac:dyDescent="0.25">
      <c r="A54" s="3" t="s">
        <v>63</v>
      </c>
      <c r="B54" s="4">
        <v>61</v>
      </c>
      <c r="C54" s="4">
        <v>55</v>
      </c>
      <c r="D54" s="4">
        <v>6</v>
      </c>
      <c r="E54" s="4">
        <v>12</v>
      </c>
      <c r="F54" s="4">
        <v>4</v>
      </c>
      <c r="G54" s="4">
        <v>13</v>
      </c>
      <c r="H54" s="4">
        <v>2</v>
      </c>
      <c r="I54" s="4">
        <v>4</v>
      </c>
      <c r="J54" s="4">
        <v>0</v>
      </c>
      <c r="K54" s="4">
        <v>7</v>
      </c>
      <c r="L54" s="4">
        <v>0</v>
      </c>
      <c r="M54" s="4">
        <v>9</v>
      </c>
      <c r="N54" s="4">
        <v>0</v>
      </c>
      <c r="O54" s="4">
        <v>5</v>
      </c>
      <c r="P54" s="4">
        <v>0</v>
      </c>
      <c r="Q54" s="4">
        <v>5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22" ht="16.5" customHeight="1" x14ac:dyDescent="0.25">
      <c r="A55" s="3" t="s">
        <v>64</v>
      </c>
      <c r="B55" s="4">
        <v>1</v>
      </c>
      <c r="C55" s="4">
        <v>1</v>
      </c>
      <c r="D55" s="4">
        <v>0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22" ht="33" customHeight="1" x14ac:dyDescent="0.25">
      <c r="A56" s="3" t="s">
        <v>65</v>
      </c>
      <c r="B56" s="4">
        <v>3</v>
      </c>
      <c r="C56" s="4">
        <v>2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</row>
    <row r="57" spans="1:22" ht="16.5" customHeight="1" x14ac:dyDescent="0.25">
      <c r="A57" s="3" t="s">
        <v>53</v>
      </c>
      <c r="B57" s="4">
        <v>8</v>
      </c>
      <c r="C57" s="4">
        <v>6</v>
      </c>
      <c r="D57" s="4">
        <v>2</v>
      </c>
      <c r="E57" s="4">
        <v>1</v>
      </c>
      <c r="F57" s="4">
        <v>1</v>
      </c>
      <c r="G57" s="4">
        <v>1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0</v>
      </c>
      <c r="O57" s="4">
        <v>3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</row>
    <row r="58" spans="1:22" ht="16.5" customHeight="1" x14ac:dyDescent="0.25">
      <c r="A58" s="1" t="s">
        <v>14</v>
      </c>
      <c r="B58" s="4">
        <v>250</v>
      </c>
      <c r="C58" s="4">
        <v>207</v>
      </c>
      <c r="D58" s="4">
        <v>43</v>
      </c>
      <c r="E58" s="4">
        <v>30</v>
      </c>
      <c r="F58" s="4">
        <v>11</v>
      </c>
      <c r="G58" s="4">
        <v>41</v>
      </c>
      <c r="H58" s="4">
        <v>7</v>
      </c>
      <c r="I58" s="4">
        <v>27</v>
      </c>
      <c r="J58" s="4">
        <v>3</v>
      </c>
      <c r="K58" s="4">
        <v>29</v>
      </c>
      <c r="L58" s="4">
        <v>10</v>
      </c>
      <c r="M58" s="4">
        <v>30</v>
      </c>
      <c r="N58" s="4">
        <v>5</v>
      </c>
      <c r="O58" s="4">
        <v>27</v>
      </c>
      <c r="P58" s="4">
        <v>4</v>
      </c>
      <c r="Q58" s="4">
        <v>23</v>
      </c>
      <c r="R58" s="4">
        <v>3</v>
      </c>
      <c r="S58" s="4">
        <v>0</v>
      </c>
      <c r="T58" s="4">
        <v>0</v>
      </c>
      <c r="U58" s="4">
        <v>0</v>
      </c>
      <c r="V58" s="4">
        <v>0</v>
      </c>
    </row>
    <row r="59" spans="1:22" x14ac:dyDescent="0.25">
      <c r="A59" s="2" t="s">
        <v>31</v>
      </c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</row>
    <row r="60" spans="1:22" x14ac:dyDescent="0.25">
      <c r="A60" s="3" t="s">
        <v>32</v>
      </c>
      <c r="B60" s="4">
        <f>C60+D60</f>
        <v>66</v>
      </c>
      <c r="C60" s="4">
        <f>E60+G60+I60+K60+M60+O60+Q60+S60+U60</f>
        <v>24</v>
      </c>
      <c r="D60" s="4">
        <f>F60+H60+J60+L60+N60+P60+R60+T60+V60</f>
        <v>42</v>
      </c>
      <c r="E60" s="4">
        <v>3</v>
      </c>
      <c r="F60" s="4">
        <v>10</v>
      </c>
      <c r="G60" s="4">
        <v>5</v>
      </c>
      <c r="H60" s="4">
        <v>6</v>
      </c>
      <c r="I60" s="4">
        <v>5</v>
      </c>
      <c r="J60" s="4">
        <v>6</v>
      </c>
      <c r="K60" s="4">
        <v>1</v>
      </c>
      <c r="L60" s="4">
        <v>4</v>
      </c>
      <c r="M60" s="4">
        <v>5</v>
      </c>
      <c r="N60" s="4">
        <v>4</v>
      </c>
      <c r="O60" s="4">
        <v>0</v>
      </c>
      <c r="P60" s="4">
        <v>6</v>
      </c>
      <c r="Q60" s="4">
        <v>1</v>
      </c>
      <c r="R60" s="4">
        <v>3</v>
      </c>
      <c r="S60" s="4">
        <v>2</v>
      </c>
      <c r="T60" s="4">
        <v>3</v>
      </c>
      <c r="U60" s="4">
        <v>2</v>
      </c>
      <c r="V60" s="4">
        <v>0</v>
      </c>
    </row>
    <row r="61" spans="1:22" x14ac:dyDescent="0.25">
      <c r="A61" s="3" t="s">
        <v>54</v>
      </c>
      <c r="B61" s="4">
        <f t="shared" ref="B61:B62" si="0">C61+D61</f>
        <v>27</v>
      </c>
      <c r="C61" s="5">
        <f t="shared" ref="C61:C62" si="1">E61+G61+I61+K61+M61+O61+Q61+S61+U61</f>
        <v>12</v>
      </c>
      <c r="D61" s="5">
        <f t="shared" ref="D61:D62" si="2">F61+H61+J61+L61+N61+P61+R61+T61+V61</f>
        <v>15</v>
      </c>
      <c r="E61" s="4">
        <v>0</v>
      </c>
      <c r="F61" s="4">
        <v>2</v>
      </c>
      <c r="G61" s="4">
        <v>1</v>
      </c>
      <c r="H61" s="4">
        <v>3</v>
      </c>
      <c r="I61" s="4">
        <v>4</v>
      </c>
      <c r="J61" s="4">
        <v>0</v>
      </c>
      <c r="K61" s="4">
        <v>1</v>
      </c>
      <c r="L61" s="4">
        <v>2</v>
      </c>
      <c r="M61" s="4">
        <v>1</v>
      </c>
      <c r="N61" s="4">
        <v>4</v>
      </c>
      <c r="O61" s="4">
        <v>2</v>
      </c>
      <c r="P61" s="4">
        <v>1</v>
      </c>
      <c r="Q61" s="4">
        <v>1</v>
      </c>
      <c r="R61" s="4">
        <v>1</v>
      </c>
      <c r="S61" s="4">
        <v>1</v>
      </c>
      <c r="T61" s="4">
        <v>0</v>
      </c>
      <c r="U61" s="4">
        <v>1</v>
      </c>
      <c r="V61" s="4">
        <v>2</v>
      </c>
    </row>
    <row r="62" spans="1:22" x14ac:dyDescent="0.25">
      <c r="A62" s="1" t="s">
        <v>14</v>
      </c>
      <c r="B62" s="4">
        <f t="shared" si="0"/>
        <v>93</v>
      </c>
      <c r="C62" s="5">
        <f t="shared" si="1"/>
        <v>36</v>
      </c>
      <c r="D62" s="5">
        <f t="shared" si="2"/>
        <v>57</v>
      </c>
      <c r="E62" s="4">
        <f t="shared" ref="E62:V62" si="3">SUM(E60:E61)</f>
        <v>3</v>
      </c>
      <c r="F62" s="4">
        <f t="shared" si="3"/>
        <v>12</v>
      </c>
      <c r="G62" s="4">
        <f t="shared" si="3"/>
        <v>6</v>
      </c>
      <c r="H62" s="4">
        <f t="shared" si="3"/>
        <v>9</v>
      </c>
      <c r="I62" s="4">
        <f t="shared" si="3"/>
        <v>9</v>
      </c>
      <c r="J62" s="4">
        <f t="shared" si="3"/>
        <v>6</v>
      </c>
      <c r="K62" s="4">
        <f t="shared" si="3"/>
        <v>2</v>
      </c>
      <c r="L62" s="4">
        <f t="shared" si="3"/>
        <v>6</v>
      </c>
      <c r="M62" s="4">
        <f t="shared" si="3"/>
        <v>6</v>
      </c>
      <c r="N62" s="4">
        <f t="shared" si="3"/>
        <v>8</v>
      </c>
      <c r="O62" s="4">
        <f t="shared" si="3"/>
        <v>2</v>
      </c>
      <c r="P62" s="4">
        <f t="shared" si="3"/>
        <v>7</v>
      </c>
      <c r="Q62" s="4">
        <f t="shared" si="3"/>
        <v>2</v>
      </c>
      <c r="R62" s="4">
        <f t="shared" si="3"/>
        <v>4</v>
      </c>
      <c r="S62" s="4">
        <f t="shared" si="3"/>
        <v>3</v>
      </c>
      <c r="T62" s="4">
        <f t="shared" si="3"/>
        <v>3</v>
      </c>
      <c r="U62" s="4">
        <f t="shared" si="3"/>
        <v>3</v>
      </c>
      <c r="V62" s="4">
        <f t="shared" si="3"/>
        <v>2</v>
      </c>
    </row>
    <row r="63" spans="1:22" x14ac:dyDescent="0.25">
      <c r="A63" s="1" t="s">
        <v>66</v>
      </c>
      <c r="B63" s="4">
        <f>SUM(B58,B49,B44,B41,B34,B27,B18,B12)</f>
        <v>1594</v>
      </c>
      <c r="C63" s="5">
        <f>SUM(C58,C49,C44,C41,C34,C27,C18,C12)</f>
        <v>1217</v>
      </c>
      <c r="D63" s="5">
        <f>SUM(D58,D49,D44,D41,D34,D27,D18,D12)</f>
        <v>377</v>
      </c>
      <c r="E63" s="5">
        <f>SUM(E58,E49,E44,E41,E34,E27,E18,E12)</f>
        <v>217</v>
      </c>
      <c r="F63" s="5">
        <f>SUM(F58,F49,F44,F41,F34,F27,F18,F12)</f>
        <v>65</v>
      </c>
      <c r="G63" s="5">
        <f>SUM(G58,G49,G44,G41,G34,G27,G18,G12)</f>
        <v>205</v>
      </c>
      <c r="H63" s="5">
        <f>SUM(H58,H49,H44,H41,H34,H27,H18,H12)</f>
        <v>74</v>
      </c>
      <c r="I63" s="5">
        <f>SUM(I58,I49,I44,I41,I34,I27,I18,I12)</f>
        <v>187</v>
      </c>
      <c r="J63" s="5">
        <f>SUM(J58,J49,J44,J41,J34,J27,J18,J12)</f>
        <v>52</v>
      </c>
      <c r="K63" s="5">
        <f>SUM(K58,K49,K44,K41,K34,K27,K18,K12)</f>
        <v>181</v>
      </c>
      <c r="L63" s="5">
        <f>SUM(L58,L49,L44,L41,L34,L27,L18,L12)</f>
        <v>53</v>
      </c>
      <c r="M63" s="5">
        <f>SUM(M58,M49,M44,M41,M34,M27,M18,M12)</f>
        <v>132</v>
      </c>
      <c r="N63" s="5">
        <f>SUM(N58,N49,N44,N41,N34,N27,N18,N12)</f>
        <v>35</v>
      </c>
      <c r="O63" s="5">
        <f>SUM(O58,O49,O44,O41,O34,O27,O18,O12)</f>
        <v>117</v>
      </c>
      <c r="P63" s="5">
        <f>SUM(P58,P49,P44,P41,P34,P27,P18,P12)</f>
        <v>38</v>
      </c>
      <c r="Q63" s="5">
        <f>SUM(Q58,Q49,Q44,Q41,Q34,Q27,Q18,Q12)</f>
        <v>159</v>
      </c>
      <c r="R63" s="5">
        <f>SUM(R58,R49,R44,R41,R34,R27,R18,R12)</f>
        <v>57</v>
      </c>
      <c r="S63" s="5">
        <f>SUM(S58,S49,S44,S41,S34,S27,S18,S12)</f>
        <v>8</v>
      </c>
      <c r="T63" s="5">
        <f>SUM(T58,T49,T44,T41,T34,T27,T18,T12)</f>
        <v>1</v>
      </c>
      <c r="U63" s="5">
        <f>SUM(U58,U49,U44,U41,U34,U27,U18,U12)</f>
        <v>11</v>
      </c>
      <c r="V63" s="5">
        <f>SUM(V58,V49,V44,V41,V34,V27,V18,V12)</f>
        <v>2</v>
      </c>
    </row>
    <row r="64" spans="1:22" x14ac:dyDescent="0.25">
      <c r="A64" s="1" t="s">
        <v>68</v>
      </c>
      <c r="B64" s="4">
        <f>B62</f>
        <v>93</v>
      </c>
      <c r="C64" s="4">
        <f t="shared" ref="C64:V64" si="4">C62</f>
        <v>36</v>
      </c>
      <c r="D64" s="4">
        <f t="shared" si="4"/>
        <v>57</v>
      </c>
      <c r="E64" s="4">
        <f t="shared" si="4"/>
        <v>3</v>
      </c>
      <c r="F64" s="4">
        <f t="shared" si="4"/>
        <v>12</v>
      </c>
      <c r="G64" s="4">
        <f t="shared" si="4"/>
        <v>6</v>
      </c>
      <c r="H64" s="4">
        <f t="shared" si="4"/>
        <v>9</v>
      </c>
      <c r="I64" s="4">
        <f t="shared" si="4"/>
        <v>9</v>
      </c>
      <c r="J64" s="4">
        <f t="shared" si="4"/>
        <v>6</v>
      </c>
      <c r="K64" s="4">
        <f t="shared" si="4"/>
        <v>2</v>
      </c>
      <c r="L64" s="4">
        <f t="shared" si="4"/>
        <v>6</v>
      </c>
      <c r="M64" s="4">
        <f t="shared" si="4"/>
        <v>6</v>
      </c>
      <c r="N64" s="4">
        <f t="shared" si="4"/>
        <v>8</v>
      </c>
      <c r="O64" s="4">
        <f t="shared" si="4"/>
        <v>2</v>
      </c>
      <c r="P64" s="4">
        <f t="shared" si="4"/>
        <v>7</v>
      </c>
      <c r="Q64" s="4">
        <f t="shared" si="4"/>
        <v>2</v>
      </c>
      <c r="R64" s="4">
        <f t="shared" si="4"/>
        <v>4</v>
      </c>
      <c r="S64" s="4">
        <f t="shared" si="4"/>
        <v>3</v>
      </c>
      <c r="T64" s="4">
        <f t="shared" si="4"/>
        <v>3</v>
      </c>
      <c r="U64" s="4">
        <f t="shared" si="4"/>
        <v>3</v>
      </c>
      <c r="V64" s="4">
        <f t="shared" si="4"/>
        <v>2</v>
      </c>
    </row>
    <row r="65" spans="1:22" x14ac:dyDescent="0.25">
      <c r="A65" s="1" t="s">
        <v>67</v>
      </c>
      <c r="B65" s="4">
        <f>B62+B63</f>
        <v>1687</v>
      </c>
      <c r="C65" s="4">
        <f t="shared" ref="C65:V65" si="5">C62+C63</f>
        <v>1253</v>
      </c>
      <c r="D65" s="4">
        <f t="shared" si="5"/>
        <v>434</v>
      </c>
      <c r="E65" s="4">
        <f t="shared" si="5"/>
        <v>220</v>
      </c>
      <c r="F65" s="4">
        <f t="shared" si="5"/>
        <v>77</v>
      </c>
      <c r="G65" s="4">
        <f t="shared" si="5"/>
        <v>211</v>
      </c>
      <c r="H65" s="4">
        <f t="shared" si="5"/>
        <v>83</v>
      </c>
      <c r="I65" s="4">
        <f t="shared" si="5"/>
        <v>196</v>
      </c>
      <c r="J65" s="4">
        <f t="shared" si="5"/>
        <v>58</v>
      </c>
      <c r="K65" s="4">
        <f t="shared" si="5"/>
        <v>183</v>
      </c>
      <c r="L65" s="4">
        <f t="shared" si="5"/>
        <v>59</v>
      </c>
      <c r="M65" s="4">
        <f t="shared" si="5"/>
        <v>138</v>
      </c>
      <c r="N65" s="4">
        <f t="shared" si="5"/>
        <v>43</v>
      </c>
      <c r="O65" s="4">
        <f t="shared" si="5"/>
        <v>119</v>
      </c>
      <c r="P65" s="4">
        <f t="shared" si="5"/>
        <v>45</v>
      </c>
      <c r="Q65" s="4">
        <f t="shared" si="5"/>
        <v>161</v>
      </c>
      <c r="R65" s="4">
        <f t="shared" si="5"/>
        <v>61</v>
      </c>
      <c r="S65" s="4">
        <f t="shared" si="5"/>
        <v>11</v>
      </c>
      <c r="T65" s="4">
        <f t="shared" si="5"/>
        <v>4</v>
      </c>
      <c r="U65" s="4">
        <f t="shared" si="5"/>
        <v>14</v>
      </c>
      <c r="V65" s="4">
        <f t="shared" si="5"/>
        <v>4</v>
      </c>
    </row>
  </sheetData>
  <mergeCells count="22">
    <mergeCell ref="B45:V45"/>
    <mergeCell ref="B50:V50"/>
    <mergeCell ref="B59:V59"/>
    <mergeCell ref="Q3:R3"/>
    <mergeCell ref="S3:T3"/>
    <mergeCell ref="U3:V3"/>
    <mergeCell ref="B5:V5"/>
    <mergeCell ref="B13:V13"/>
    <mergeCell ref="B19:V19"/>
    <mergeCell ref="B3:D3"/>
    <mergeCell ref="E3:F3"/>
    <mergeCell ref="G3:H3"/>
    <mergeCell ref="I3:J3"/>
    <mergeCell ref="K3:L3"/>
    <mergeCell ref="M3:N3"/>
    <mergeCell ref="O3:P3"/>
    <mergeCell ref="A1:V1"/>
    <mergeCell ref="A2:V2"/>
    <mergeCell ref="B28:V28"/>
    <mergeCell ref="B35:V35"/>
    <mergeCell ref="B42:V42"/>
    <mergeCell ref="A3:A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2017-09-28T01:37:17Z</cp:lastPrinted>
  <dcterms:created xsi:type="dcterms:W3CDTF">2017-09-27T05:48:45Z</dcterms:created>
  <dcterms:modified xsi:type="dcterms:W3CDTF">2017-09-30T07:38:20Z</dcterms:modified>
</cp:coreProperties>
</file>