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9480"/>
  </bookViews>
  <sheets>
    <sheet name="碩士班" sheetId="2" r:id="rId1"/>
  </sheets>
  <definedNames>
    <definedName name="_xlnm.Print_Titles" localSheetId="0">碩士班!$1:$4</definedName>
  </definedNames>
  <calcPr calcId="145621"/>
</workbook>
</file>

<file path=xl/calcChain.xml><?xml version="1.0" encoding="utf-8"?>
<calcChain xmlns="http://schemas.openxmlformats.org/spreadsheetml/2006/main">
  <c r="D126" i="2" l="1"/>
  <c r="E126" i="2"/>
  <c r="C126" i="2" l="1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G123" i="2"/>
  <c r="H123" i="2"/>
  <c r="J123" i="2"/>
  <c r="K123" i="2"/>
  <c r="M123" i="2"/>
  <c r="N123" i="2"/>
  <c r="O123" i="2"/>
  <c r="P123" i="2"/>
  <c r="Q123" i="2"/>
  <c r="R123" i="2"/>
  <c r="S123" i="2"/>
  <c r="T123" i="2"/>
  <c r="U123" i="2"/>
  <c r="V123" i="2"/>
  <c r="W123" i="2"/>
  <c r="L122" i="2"/>
  <c r="I122" i="2"/>
  <c r="E122" i="2" s="1"/>
  <c r="F122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D117" i="2"/>
  <c r="E117" i="2"/>
  <c r="D116" i="2"/>
  <c r="E116" i="2"/>
  <c r="D115" i="2"/>
  <c r="E115" i="2"/>
  <c r="D112" i="2"/>
  <c r="E112" i="2"/>
  <c r="D111" i="2"/>
  <c r="E111" i="2"/>
  <c r="D110" i="2"/>
  <c r="E110" i="2"/>
  <c r="D109" i="2"/>
  <c r="E109" i="2"/>
  <c r="D108" i="2"/>
  <c r="E108" i="2"/>
  <c r="E107" i="2"/>
  <c r="D107" i="2"/>
  <c r="D106" i="2"/>
  <c r="E106" i="2"/>
  <c r="E105" i="2"/>
  <c r="D105" i="2"/>
  <c r="D104" i="2"/>
  <c r="E104" i="2"/>
  <c r="D103" i="2"/>
  <c r="E103" i="2"/>
  <c r="D102" i="2"/>
  <c r="E102" i="2"/>
  <c r="D101" i="2"/>
  <c r="E101" i="2"/>
  <c r="D100" i="2"/>
  <c r="E100" i="2"/>
  <c r="D99" i="2"/>
  <c r="E99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D75" i="2"/>
  <c r="E75" i="2"/>
  <c r="D74" i="2"/>
  <c r="E74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63" i="2"/>
  <c r="E63" i="2"/>
  <c r="G83" i="2"/>
  <c r="H83" i="2"/>
  <c r="J83" i="2"/>
  <c r="K83" i="2"/>
  <c r="M83" i="2"/>
  <c r="N83" i="2"/>
  <c r="O83" i="2"/>
  <c r="P83" i="2"/>
  <c r="Q83" i="2"/>
  <c r="R83" i="2"/>
  <c r="T83" i="2"/>
  <c r="W83" i="2"/>
  <c r="U82" i="2"/>
  <c r="U83" i="2" s="1"/>
  <c r="L82" i="2"/>
  <c r="L83" i="2" s="1"/>
  <c r="I82" i="2"/>
  <c r="F82" i="2"/>
  <c r="V81" i="2"/>
  <c r="V83" i="2" s="1"/>
  <c r="S81" i="2"/>
  <c r="S83" i="2" s="1"/>
  <c r="I81" i="2"/>
  <c r="E81" i="2" l="1"/>
  <c r="D118" i="2"/>
  <c r="C112" i="2"/>
  <c r="E118" i="2"/>
  <c r="C107" i="2"/>
  <c r="C72" i="2"/>
  <c r="C109" i="2"/>
  <c r="C106" i="2"/>
  <c r="C110" i="2"/>
  <c r="C116" i="2"/>
  <c r="E114" i="2"/>
  <c r="C74" i="2"/>
  <c r="D114" i="2"/>
  <c r="C103" i="2"/>
  <c r="C111" i="2"/>
  <c r="C117" i="2"/>
  <c r="C108" i="2"/>
  <c r="C105" i="2"/>
  <c r="D122" i="2"/>
  <c r="C122" i="2" s="1"/>
  <c r="C115" i="2"/>
  <c r="C99" i="2"/>
  <c r="C100" i="2"/>
  <c r="D81" i="2"/>
  <c r="C101" i="2"/>
  <c r="C102" i="2"/>
  <c r="C104" i="2"/>
  <c r="C63" i="2"/>
  <c r="I83" i="2"/>
  <c r="C65" i="2"/>
  <c r="D82" i="2"/>
  <c r="E76" i="2"/>
  <c r="F83" i="2"/>
  <c r="D76" i="2"/>
  <c r="E73" i="2"/>
  <c r="C64" i="2"/>
  <c r="C67" i="2"/>
  <c r="C66" i="2"/>
  <c r="C71" i="2"/>
  <c r="E82" i="2"/>
  <c r="C70" i="2"/>
  <c r="D73" i="2"/>
  <c r="C69" i="2"/>
  <c r="C68" i="2"/>
  <c r="C75" i="2"/>
  <c r="C81" i="2" l="1"/>
  <c r="D83" i="2"/>
  <c r="C114" i="2"/>
  <c r="C118" i="2"/>
  <c r="C76" i="2"/>
  <c r="C82" i="2"/>
  <c r="C83" i="2" s="1"/>
  <c r="C73" i="2"/>
  <c r="E83" i="2"/>
  <c r="L121" i="2" l="1"/>
  <c r="L123" i="2" s="1"/>
  <c r="I121" i="2"/>
  <c r="F121" i="2"/>
  <c r="F123" i="2" l="1"/>
  <c r="D121" i="2"/>
  <c r="D123" i="2" s="1"/>
  <c r="I123" i="2"/>
  <c r="E121" i="2"/>
  <c r="E123" i="2" s="1"/>
  <c r="C121" i="2" l="1"/>
  <c r="C123" i="2" s="1"/>
</calcChain>
</file>

<file path=xl/sharedStrings.xml><?xml version="1.0" encoding="utf-8"?>
<sst xmlns="http://schemas.openxmlformats.org/spreadsheetml/2006/main" count="278" uniqueCount="134">
  <si>
    <t>110學年度第2學期 碩士班 院系人數統計(分系)</t>
  </si>
  <si>
    <t>統計日期：111年03月08日</t>
  </si>
  <si>
    <r>
      <rPr>
        <sz val="10"/>
        <rFont val="新細明體"/>
        <family val="1"/>
        <charset val="136"/>
      </rP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計</t>
    </r>
  </si>
  <si>
    <r>
      <rPr>
        <sz val="10"/>
        <rFont val="新細明體"/>
        <family val="1"/>
        <charset val="136"/>
      </rPr>
      <t>人力資源與數位學習科技研究所</t>
    </r>
    <phoneticPr fontId="2" type="noConversion"/>
  </si>
  <si>
    <r>
      <rPr>
        <sz val="12"/>
        <rFont val="新細明體"/>
        <family val="1"/>
        <charset val="136"/>
      </rPr>
      <t>系所調整院務中心</t>
    </r>
    <phoneticPr fontId="2" type="noConversion"/>
  </si>
  <si>
    <r>
      <rPr>
        <sz val="12"/>
        <rFont val="新細明體"/>
        <family val="1"/>
        <charset val="136"/>
      </rPr>
      <t>中國語文學系語文碩士在職專專班</t>
    </r>
    <phoneticPr fontId="2" type="noConversion"/>
  </si>
  <si>
    <r>
      <rPr>
        <sz val="12"/>
        <rFont val="新細明體"/>
        <family val="2"/>
        <charset val="136"/>
      </rPr>
      <t>系所調整院務中心</t>
    </r>
    <phoneticPr fontId="2" type="noConversion"/>
  </si>
  <si>
    <r>
      <t xml:space="preserve"> </t>
    </r>
    <r>
      <rPr>
        <sz val="12"/>
        <rFont val="新細明體"/>
        <family val="2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2"/>
        <charset val="136"/>
      </rPr>
      <t>計</t>
    </r>
    <phoneticPr fontId="2" type="noConversion"/>
  </si>
  <si>
    <r>
      <rPr>
        <sz val="12"/>
        <rFont val="新細明體"/>
        <family val="2"/>
        <charset val="136"/>
      </rPr>
      <t>學院</t>
    </r>
  </si>
  <si>
    <r>
      <rPr>
        <sz val="12"/>
        <rFont val="新細明體"/>
        <family val="2"/>
        <charset val="136"/>
      </rPr>
      <t>系所</t>
    </r>
  </si>
  <si>
    <r>
      <rPr>
        <sz val="12"/>
        <rFont val="新細明體"/>
        <family val="2"/>
        <charset val="136"/>
      </rPr>
      <t>共計</t>
    </r>
  </si>
  <si>
    <r>
      <t>1</t>
    </r>
    <r>
      <rPr>
        <sz val="12"/>
        <rFont val="新細明體"/>
        <family val="2"/>
        <charset val="136"/>
      </rPr>
      <t>年級</t>
    </r>
  </si>
  <si>
    <r>
      <t>2</t>
    </r>
    <r>
      <rPr>
        <sz val="12"/>
        <rFont val="新細明體"/>
        <family val="2"/>
        <charset val="136"/>
      </rPr>
      <t>年級</t>
    </r>
  </si>
  <si>
    <r>
      <t>3</t>
    </r>
    <r>
      <rPr>
        <sz val="12"/>
        <rFont val="新細明體"/>
        <family val="2"/>
        <charset val="136"/>
      </rPr>
      <t>年級</t>
    </r>
  </si>
  <si>
    <r>
      <t>4</t>
    </r>
    <r>
      <rPr>
        <sz val="12"/>
        <rFont val="新細明體"/>
        <family val="2"/>
        <charset val="136"/>
      </rPr>
      <t>年級</t>
    </r>
  </si>
  <si>
    <r>
      <t>5</t>
    </r>
    <r>
      <rPr>
        <sz val="12"/>
        <rFont val="新細明體"/>
        <family val="2"/>
        <charset val="136"/>
      </rPr>
      <t>年級</t>
    </r>
  </si>
  <si>
    <r>
      <t>6</t>
    </r>
    <r>
      <rPr>
        <sz val="12"/>
        <rFont val="新細明體"/>
        <family val="2"/>
        <charset val="136"/>
      </rPr>
      <t>年級</t>
    </r>
  </si>
  <si>
    <r>
      <t>7</t>
    </r>
    <r>
      <rPr>
        <sz val="12"/>
        <rFont val="新細明體"/>
        <family val="2"/>
        <charset val="136"/>
      </rPr>
      <t>年級</t>
    </r>
  </si>
  <si>
    <r>
      <t>8</t>
    </r>
    <r>
      <rPr>
        <sz val="12"/>
        <rFont val="新細明體"/>
        <family val="2"/>
        <charset val="136"/>
      </rPr>
      <t>年級</t>
    </r>
  </si>
  <si>
    <r>
      <t>9</t>
    </r>
    <r>
      <rPr>
        <sz val="12"/>
        <rFont val="新細明體"/>
        <family val="2"/>
        <charset val="136"/>
      </rPr>
      <t>年級</t>
    </r>
  </si>
  <si>
    <r>
      <rPr>
        <sz val="12"/>
        <rFont val="新細明體"/>
        <family val="2"/>
        <charset val="136"/>
      </rPr>
      <t>計</t>
    </r>
  </si>
  <si>
    <r>
      <rPr>
        <sz val="12"/>
        <rFont val="新細明體"/>
        <family val="2"/>
        <charset val="136"/>
      </rPr>
      <t>男</t>
    </r>
  </si>
  <si>
    <r>
      <rPr>
        <sz val="12"/>
        <rFont val="新細明體"/>
        <family val="2"/>
        <charset val="136"/>
      </rPr>
      <t>女</t>
    </r>
  </si>
  <si>
    <r>
      <rPr>
        <sz val="12"/>
        <rFont val="新細明體"/>
        <family val="2"/>
        <charset val="136"/>
      </rPr>
      <t>理學院</t>
    </r>
  </si>
  <si>
    <r>
      <rPr>
        <sz val="12"/>
        <rFont val="新細明體"/>
        <family val="2"/>
        <charset val="136"/>
      </rPr>
      <t>天文研究所</t>
    </r>
  </si>
  <si>
    <r>
      <rPr>
        <sz val="12"/>
        <rFont val="新細明體"/>
        <family val="2"/>
        <charset val="136"/>
      </rPr>
      <t>化學系</t>
    </r>
  </si>
  <si>
    <r>
      <rPr>
        <sz val="12"/>
        <rFont val="新細明體"/>
        <family val="2"/>
        <charset val="136"/>
      </rPr>
      <t>計算與建模科學研究所</t>
    </r>
  </si>
  <si>
    <r>
      <rPr>
        <sz val="12"/>
        <rFont val="新細明體"/>
        <family val="2"/>
        <charset val="136"/>
      </rPr>
      <t>數學系</t>
    </r>
  </si>
  <si>
    <r>
      <rPr>
        <sz val="12"/>
        <rFont val="新細明體"/>
        <family val="2"/>
        <charset val="136"/>
      </rPr>
      <t>物理學系</t>
    </r>
  </si>
  <si>
    <r>
      <rPr>
        <sz val="12"/>
        <rFont val="新細明體"/>
        <family val="2"/>
        <charset val="136"/>
      </rPr>
      <t>先進光源科技學位學程</t>
    </r>
  </si>
  <si>
    <r>
      <rPr>
        <sz val="12"/>
        <rFont val="新細明體"/>
        <family val="2"/>
        <charset val="136"/>
      </rPr>
      <t>統計學研究所</t>
    </r>
  </si>
  <si>
    <r>
      <rPr>
        <sz val="12"/>
        <rFont val="新細明體"/>
        <family val="2"/>
        <charset val="136"/>
      </rPr>
      <t>合計</t>
    </r>
  </si>
  <si>
    <r>
      <rPr>
        <sz val="12"/>
        <rFont val="新細明體"/>
        <family val="2"/>
        <charset val="136"/>
      </rPr>
      <t>工學院</t>
    </r>
  </si>
  <si>
    <r>
      <rPr>
        <sz val="12"/>
        <rFont val="新細明體"/>
        <family val="2"/>
        <charset val="136"/>
      </rPr>
      <t>生物醫學工程研究所</t>
    </r>
  </si>
  <si>
    <r>
      <rPr>
        <sz val="12"/>
        <rFont val="新細明體"/>
        <family val="2"/>
        <charset val="136"/>
      </rPr>
      <t>化學工程學系</t>
    </r>
  </si>
  <si>
    <r>
      <rPr>
        <sz val="12"/>
        <rFont val="新細明體"/>
        <family val="2"/>
        <charset val="136"/>
      </rPr>
      <t>全球營運管理碩士雙聯學位學程</t>
    </r>
  </si>
  <si>
    <r>
      <rPr>
        <sz val="12"/>
        <rFont val="新細明體"/>
        <family val="2"/>
        <charset val="136"/>
      </rPr>
      <t>工業工程與工程管理學系</t>
    </r>
  </si>
  <si>
    <r>
      <rPr>
        <sz val="12"/>
        <rFont val="新細明體"/>
        <family val="2"/>
        <charset val="136"/>
      </rPr>
      <t>資通訊科技產品智慧設計控制與熱流產業碩士專班</t>
    </r>
  </si>
  <si>
    <r>
      <t>AI</t>
    </r>
    <r>
      <rPr>
        <sz val="12"/>
        <rFont val="新細明體"/>
        <family val="2"/>
        <charset val="136"/>
      </rPr>
      <t>智慧製造與工業物聯網產業碩士專班</t>
    </r>
  </si>
  <si>
    <r>
      <rPr>
        <sz val="12"/>
        <rFont val="新細明體"/>
        <family val="2"/>
        <charset val="136"/>
      </rPr>
      <t>智慧生產與製造產業碩士專班</t>
    </r>
  </si>
  <si>
    <r>
      <rPr>
        <sz val="12"/>
        <rFont val="新細明體"/>
        <family val="2"/>
        <charset val="136"/>
      </rPr>
      <t>材料科學工程學系</t>
    </r>
  </si>
  <si>
    <r>
      <rPr>
        <sz val="12"/>
        <rFont val="新細明體"/>
        <family val="2"/>
        <charset val="136"/>
      </rPr>
      <t>奈米工程與微系統研究所</t>
    </r>
  </si>
  <si>
    <r>
      <rPr>
        <sz val="12"/>
        <rFont val="新細明體"/>
        <family val="2"/>
        <charset val="136"/>
      </rPr>
      <t>動力機械工程學系</t>
    </r>
  </si>
  <si>
    <r>
      <rPr>
        <sz val="12"/>
        <rFont val="新細明體"/>
        <family val="2"/>
        <charset val="136"/>
      </rPr>
      <t>原子科學院</t>
    </r>
  </si>
  <si>
    <r>
      <rPr>
        <sz val="12"/>
        <rFont val="新細明體"/>
        <family val="2"/>
        <charset val="136"/>
      </rPr>
      <t>分析與環境科學研究所</t>
    </r>
  </si>
  <si>
    <r>
      <rPr>
        <sz val="12"/>
        <rFont val="新細明體"/>
        <family val="2"/>
        <charset val="136"/>
      </rPr>
      <t>生醫工程與環境科學系</t>
    </r>
  </si>
  <si>
    <r>
      <rPr>
        <sz val="12"/>
        <rFont val="新細明體"/>
        <family val="2"/>
        <charset val="136"/>
      </rPr>
      <t>工程與系統科學系</t>
    </r>
  </si>
  <si>
    <r>
      <rPr>
        <sz val="12"/>
        <rFont val="新細明體"/>
        <family val="2"/>
        <charset val="136"/>
      </rPr>
      <t>核子工程與科學研究所</t>
    </r>
  </si>
  <si>
    <r>
      <rPr>
        <sz val="12"/>
        <rFont val="新細明體"/>
        <family val="2"/>
        <charset val="136"/>
      </rPr>
      <t>人文社會學院</t>
    </r>
  </si>
  <si>
    <r>
      <rPr>
        <sz val="12"/>
        <rFont val="新細明體"/>
        <family val="2"/>
        <charset val="136"/>
      </rPr>
      <t>人類學研究所</t>
    </r>
  </si>
  <si>
    <r>
      <rPr>
        <sz val="12"/>
        <rFont val="新細明體"/>
        <family val="2"/>
        <charset val="136"/>
      </rPr>
      <t>中國文學系</t>
    </r>
  </si>
  <si>
    <r>
      <rPr>
        <sz val="12"/>
        <rFont val="新細明體"/>
        <family val="2"/>
        <charset val="136"/>
      </rPr>
      <t>外國語文學系</t>
    </r>
  </si>
  <si>
    <r>
      <rPr>
        <sz val="12"/>
        <rFont val="新細明體"/>
        <family val="2"/>
        <charset val="136"/>
      </rPr>
      <t>歷史研究所</t>
    </r>
  </si>
  <si>
    <r>
      <rPr>
        <sz val="12"/>
        <rFont val="新細明體"/>
        <family val="2"/>
        <charset val="136"/>
      </rPr>
      <t>亞際文化研究國際碩士學位學程</t>
    </r>
    <r>
      <rPr>
        <sz val="12"/>
        <rFont val="Times New Roman"/>
        <family val="1"/>
      </rPr>
      <t>(</t>
    </r>
    <r>
      <rPr>
        <sz val="12"/>
        <rFont val="新細明體"/>
        <family val="2"/>
        <charset val="136"/>
      </rPr>
      <t>台灣聯合大學系統</t>
    </r>
    <r>
      <rPr>
        <sz val="12"/>
        <rFont val="Times New Roman"/>
        <family val="1"/>
      </rPr>
      <t>)</t>
    </r>
  </si>
  <si>
    <r>
      <rPr>
        <sz val="12"/>
        <rFont val="新細明體"/>
        <family val="2"/>
        <charset val="136"/>
      </rPr>
      <t>語言學研究所</t>
    </r>
  </si>
  <si>
    <r>
      <rPr>
        <sz val="12"/>
        <rFont val="新細明體"/>
        <family val="2"/>
        <charset val="136"/>
      </rPr>
      <t>哲學研究所</t>
    </r>
  </si>
  <si>
    <r>
      <rPr>
        <sz val="12"/>
        <rFont val="新細明體"/>
        <family val="2"/>
        <charset val="136"/>
      </rPr>
      <t>華文文學研究所</t>
    </r>
  </si>
  <si>
    <r>
      <rPr>
        <sz val="12"/>
        <rFont val="新細明體"/>
        <family val="2"/>
        <charset val="136"/>
      </rPr>
      <t>社會學研究所</t>
    </r>
  </si>
  <si>
    <r>
      <rPr>
        <sz val="12"/>
        <rFont val="新細明體"/>
        <family val="2"/>
        <charset val="136"/>
      </rPr>
      <t>台灣文學研究所</t>
    </r>
  </si>
  <si>
    <r>
      <rPr>
        <sz val="12"/>
        <rFont val="新細明體"/>
        <family val="2"/>
        <charset val="136"/>
      </rPr>
      <t>生命科學院</t>
    </r>
  </si>
  <si>
    <r>
      <rPr>
        <sz val="12"/>
        <rFont val="新細明體"/>
        <family val="2"/>
        <charset val="136"/>
      </rPr>
      <t>生物資訊與結構生物研究所</t>
    </r>
  </si>
  <si>
    <r>
      <rPr>
        <sz val="12"/>
        <rFont val="新細明體"/>
        <family val="2"/>
        <charset val="136"/>
      </rPr>
      <t>生物科技研究所</t>
    </r>
  </si>
  <si>
    <r>
      <rPr>
        <sz val="12"/>
        <rFont val="新細明體"/>
        <family val="2"/>
        <charset val="136"/>
      </rPr>
      <t>分子與細胞生物研究所</t>
    </r>
  </si>
  <si>
    <r>
      <rPr>
        <sz val="12"/>
        <rFont val="新細明體"/>
        <family val="2"/>
        <charset val="136"/>
      </rPr>
      <t>分子醫學研究所</t>
    </r>
  </si>
  <si>
    <r>
      <rPr>
        <sz val="12"/>
        <rFont val="新細明體"/>
        <family val="2"/>
        <charset val="136"/>
      </rPr>
      <t>系統神經科學研究所</t>
    </r>
  </si>
  <si>
    <r>
      <rPr>
        <sz val="12"/>
        <rFont val="新細明體"/>
        <family val="2"/>
        <charset val="136"/>
      </rPr>
      <t>電機資訊學院</t>
    </r>
  </si>
  <si>
    <r>
      <rPr>
        <sz val="12"/>
        <rFont val="新細明體"/>
        <family val="2"/>
        <charset val="136"/>
      </rPr>
      <t>通訊工程研究所</t>
    </r>
  </si>
  <si>
    <r>
      <rPr>
        <sz val="12"/>
        <rFont val="新細明體"/>
        <family val="2"/>
        <charset val="136"/>
      </rPr>
      <t>資訊工程學系</t>
    </r>
  </si>
  <si>
    <r>
      <rPr>
        <sz val="12"/>
        <rFont val="新細明體"/>
        <family val="2"/>
        <charset val="136"/>
      </rPr>
      <t>電機工程學系</t>
    </r>
  </si>
  <si>
    <r>
      <rPr>
        <sz val="12"/>
        <rFont val="新細明體"/>
        <family val="2"/>
        <charset val="136"/>
      </rPr>
      <t>電子工程研究所</t>
    </r>
  </si>
  <si>
    <r>
      <rPr>
        <sz val="12"/>
        <rFont val="新細明體"/>
        <family val="2"/>
        <charset val="136"/>
      </rPr>
      <t>資訊安全研究所</t>
    </r>
  </si>
  <si>
    <r>
      <rPr>
        <sz val="12"/>
        <rFont val="新細明體"/>
        <family val="2"/>
        <charset val="136"/>
      </rPr>
      <t>光電工程研究所</t>
    </r>
  </si>
  <si>
    <r>
      <rPr>
        <sz val="12"/>
        <rFont val="新細明體"/>
        <family val="2"/>
        <charset val="136"/>
      </rPr>
      <t>資訊系統與應用研究所</t>
    </r>
  </si>
  <si>
    <r>
      <rPr>
        <sz val="12"/>
        <rFont val="新細明體"/>
        <family val="2"/>
        <charset val="136"/>
      </rPr>
      <t>科技管理學院</t>
    </r>
  </si>
  <si>
    <r>
      <rPr>
        <sz val="12"/>
        <rFont val="新細明體"/>
        <family val="2"/>
        <charset val="136"/>
      </rPr>
      <t>經濟學系</t>
    </r>
  </si>
  <si>
    <r>
      <rPr>
        <sz val="12"/>
        <rFont val="新細明體"/>
        <family val="2"/>
        <charset val="136"/>
      </rPr>
      <t>國際專業管理碩士班</t>
    </r>
  </si>
  <si>
    <r>
      <rPr>
        <sz val="12"/>
        <rFont val="新細明體"/>
        <family val="2"/>
        <charset val="136"/>
      </rPr>
      <t>服務科學研究所</t>
    </r>
  </si>
  <si>
    <r>
      <rPr>
        <sz val="12"/>
        <rFont val="新細明體"/>
        <family val="2"/>
        <charset val="136"/>
      </rPr>
      <t>科技法律研究所</t>
    </r>
  </si>
  <si>
    <r>
      <rPr>
        <sz val="12"/>
        <rFont val="新細明體"/>
        <family val="2"/>
        <charset val="136"/>
      </rPr>
      <t>計量財務金融學系</t>
    </r>
  </si>
  <si>
    <r>
      <rPr>
        <sz val="12"/>
        <rFont val="新細明體"/>
        <family val="2"/>
        <charset val="136"/>
      </rPr>
      <t>科技管理研究所</t>
    </r>
  </si>
  <si>
    <r>
      <rPr>
        <sz val="12"/>
        <rFont val="新細明體"/>
        <family val="2"/>
        <charset val="136"/>
      </rPr>
      <t>清華學院</t>
    </r>
  </si>
  <si>
    <r>
      <rPr>
        <sz val="12"/>
        <rFont val="新細明體"/>
        <family val="2"/>
        <charset val="136"/>
      </rPr>
      <t>學習科學研究所</t>
    </r>
  </si>
  <si>
    <r>
      <rPr>
        <sz val="12"/>
        <rFont val="新細明體"/>
        <family val="2"/>
        <charset val="136"/>
      </rPr>
      <t>竹師教育學院</t>
    </r>
  </si>
  <si>
    <r>
      <rPr>
        <sz val="12"/>
        <rFont val="新細明體"/>
        <family val="2"/>
        <charset val="136"/>
      </rPr>
      <t>環境與文化資源學系</t>
    </r>
  </si>
  <si>
    <r>
      <rPr>
        <sz val="12"/>
        <rFont val="新細明體"/>
        <family val="2"/>
        <charset val="136"/>
      </rPr>
      <t>幼兒教育學系</t>
    </r>
  </si>
  <si>
    <r>
      <rPr>
        <sz val="12"/>
        <rFont val="新細明體"/>
        <family val="2"/>
        <charset val="136"/>
      </rPr>
      <t>教育與學習科技學系</t>
    </r>
  </si>
  <si>
    <r>
      <rPr>
        <sz val="12"/>
        <rFont val="新細明體"/>
        <family val="2"/>
        <charset val="136"/>
      </rPr>
      <t>英語教學系</t>
    </r>
  </si>
  <si>
    <r>
      <rPr>
        <sz val="12"/>
        <rFont val="新細明體"/>
        <family val="2"/>
        <charset val="136"/>
      </rPr>
      <t>學習科學與科技研究所</t>
    </r>
  </si>
  <si>
    <r>
      <rPr>
        <sz val="12"/>
        <rFont val="新細明體"/>
        <family val="2"/>
        <charset val="136"/>
      </rPr>
      <t>數理教育研究所</t>
    </r>
  </si>
  <si>
    <r>
      <rPr>
        <sz val="12"/>
        <rFont val="新細明體"/>
        <family val="2"/>
        <charset val="136"/>
      </rPr>
      <t>教育心理與諮商學系</t>
    </r>
  </si>
  <si>
    <r>
      <rPr>
        <sz val="12"/>
        <rFont val="新細明體"/>
        <family val="2"/>
        <charset val="136"/>
      </rPr>
      <t>特殊教育學系</t>
    </r>
  </si>
  <si>
    <r>
      <rPr>
        <sz val="12"/>
        <rFont val="新細明體"/>
        <family val="2"/>
        <charset val="136"/>
      </rPr>
      <t>運動科學系</t>
    </r>
  </si>
  <si>
    <r>
      <rPr>
        <sz val="12"/>
        <rFont val="新細明體"/>
        <family val="2"/>
        <charset val="136"/>
      </rPr>
      <t>臺灣語言研究與教學研究所</t>
    </r>
  </si>
  <si>
    <r>
      <rPr>
        <sz val="12"/>
        <rFont val="新細明體"/>
        <family val="2"/>
        <charset val="136"/>
      </rPr>
      <t>藝術學院</t>
    </r>
  </si>
  <si>
    <r>
      <rPr>
        <sz val="12"/>
        <rFont val="新細明體"/>
        <family val="2"/>
        <charset val="136"/>
      </rPr>
      <t>藝術與設計學系</t>
    </r>
  </si>
  <si>
    <r>
      <rPr>
        <sz val="12"/>
        <rFont val="新細明體"/>
        <family val="2"/>
        <charset val="136"/>
      </rPr>
      <t>音樂學系</t>
    </r>
  </si>
  <si>
    <r>
      <rPr>
        <sz val="12"/>
        <rFont val="新細明體"/>
        <family val="2"/>
        <charset val="136"/>
      </rPr>
      <t>半導體研究學院</t>
    </r>
  </si>
  <si>
    <r>
      <rPr>
        <sz val="12"/>
        <rFont val="新細明體"/>
        <family val="2"/>
        <charset val="136"/>
      </rPr>
      <t>全校不分院</t>
    </r>
  </si>
  <si>
    <r>
      <rPr>
        <sz val="12"/>
        <rFont val="新細明體"/>
        <family val="2"/>
        <charset val="136"/>
      </rPr>
      <t>跨院國際碩士學位學程</t>
    </r>
  </si>
  <si>
    <r>
      <rPr>
        <sz val="10"/>
        <rFont val="新細明體"/>
        <family val="1"/>
        <charset val="136"/>
      </rPr>
      <t>中國語文學系</t>
    </r>
    <phoneticPr fontId="2" type="noConversion"/>
  </si>
  <si>
    <r>
      <rPr>
        <b/>
        <sz val="13.5"/>
        <rFont val="新細明體"/>
        <family val="1"/>
        <charset val="136"/>
      </rPr>
      <t>【在職專班】</t>
    </r>
  </si>
  <si>
    <r>
      <rPr>
        <sz val="12"/>
        <rFont val="新細明體"/>
        <family val="2"/>
        <charset val="136"/>
      </rPr>
      <t>工業工程與工程管理學系碩士在職專班</t>
    </r>
  </si>
  <si>
    <r>
      <rPr>
        <sz val="12"/>
        <rFont val="新細明體"/>
        <family val="2"/>
        <charset val="136"/>
      </rPr>
      <t>台灣研究教師在職進修碩士學位班</t>
    </r>
  </si>
  <si>
    <r>
      <rPr>
        <sz val="12"/>
        <rFont val="新細明體"/>
        <family val="2"/>
        <charset val="136"/>
      </rPr>
      <t>高階經營管理碩士在職專班</t>
    </r>
  </si>
  <si>
    <r>
      <rPr>
        <sz val="12"/>
        <rFont val="新細明體"/>
        <family val="2"/>
        <charset val="136"/>
      </rPr>
      <t>高階經營管理雙聯碩士在職學位學程</t>
    </r>
  </si>
  <si>
    <r>
      <rPr>
        <sz val="12"/>
        <rFont val="新細明體"/>
        <family val="2"/>
        <charset val="136"/>
      </rPr>
      <t>高階經營管理亞太地區馬來西亞境外碩士在職專班</t>
    </r>
  </si>
  <si>
    <r>
      <rPr>
        <sz val="12"/>
        <rFont val="新細明體"/>
        <family val="2"/>
        <charset val="136"/>
      </rPr>
      <t>高階經營管理深圳境外碩士在職專班</t>
    </r>
  </si>
  <si>
    <r>
      <rPr>
        <sz val="12"/>
        <rFont val="新細明體"/>
        <family val="2"/>
        <charset val="136"/>
      </rPr>
      <t>健康政策與經營管理碩士在職專班</t>
    </r>
  </si>
  <si>
    <r>
      <rPr>
        <sz val="12"/>
        <rFont val="新細明體"/>
        <family val="2"/>
        <charset val="136"/>
      </rPr>
      <t>經營管理碩士在職專班</t>
    </r>
  </si>
  <si>
    <r>
      <rPr>
        <sz val="12"/>
        <rFont val="新細明體"/>
        <family val="2"/>
        <charset val="136"/>
      </rPr>
      <t>財務金融碩士在職專班</t>
    </r>
  </si>
  <si>
    <r>
      <rPr>
        <sz val="12"/>
        <rFont val="新細明體"/>
        <family val="2"/>
        <charset val="136"/>
      </rPr>
      <t>公共政策與管理碩士在職專班</t>
    </r>
  </si>
  <si>
    <r>
      <rPr>
        <sz val="12"/>
        <rFont val="新細明體"/>
        <family val="2"/>
        <charset val="136"/>
      </rPr>
      <t>學前特殊教育碩士在職學位學程</t>
    </r>
  </si>
  <si>
    <r>
      <rPr>
        <sz val="12"/>
        <rFont val="新細明體"/>
        <family val="2"/>
        <charset val="136"/>
      </rPr>
      <t>環境與文化資源學系社區與社會學習領域碩士在職專班</t>
    </r>
  </si>
  <si>
    <r>
      <rPr>
        <sz val="12"/>
        <rFont val="新細明體"/>
        <family val="2"/>
        <charset val="136"/>
      </rPr>
      <t>環境與文化資源學系社會學習領域教師碩士在職專班</t>
    </r>
  </si>
  <si>
    <r>
      <rPr>
        <sz val="12"/>
        <rFont val="新細明體"/>
        <family val="2"/>
        <charset val="136"/>
      </rPr>
      <t>幼兒教育學系碩士在職專班</t>
    </r>
  </si>
  <si>
    <r>
      <rPr>
        <sz val="12"/>
        <rFont val="新細明體"/>
        <family val="2"/>
        <charset val="136"/>
      </rPr>
      <t>幼兒教育學系幼兒園教師碩士在職專班</t>
    </r>
  </si>
  <si>
    <r>
      <rPr>
        <sz val="12"/>
        <rFont val="新細明體"/>
        <family val="2"/>
        <charset val="136"/>
      </rPr>
      <t>教育與學習科技學系碩士在職專班</t>
    </r>
  </si>
  <si>
    <r>
      <rPr>
        <sz val="12"/>
        <rFont val="新細明體"/>
        <family val="2"/>
        <charset val="136"/>
      </rPr>
      <t>教育與學習科技學系教育行政碩士在職專班</t>
    </r>
  </si>
  <si>
    <r>
      <rPr>
        <sz val="12"/>
        <rFont val="新細明體"/>
        <family val="1"/>
        <charset val="136"/>
      </rPr>
      <t>教育與學習科技學系課程與教學碩士在職專班</t>
    </r>
  </si>
  <si>
    <r>
      <rPr>
        <sz val="12"/>
        <rFont val="新細明體"/>
        <family val="2"/>
        <charset val="136"/>
      </rPr>
      <t>數理教育研究所碩士在職專班</t>
    </r>
  </si>
  <si>
    <r>
      <rPr>
        <sz val="12"/>
        <rFont val="新細明體"/>
        <family val="2"/>
        <charset val="136"/>
      </rPr>
      <t>數理教育研究所科學教育教師碩士在職專班</t>
    </r>
  </si>
  <si>
    <r>
      <rPr>
        <sz val="12"/>
        <rFont val="新細明體"/>
        <family val="2"/>
        <charset val="136"/>
      </rPr>
      <t>數理教育研究所數學教育教師碩士在職專班</t>
    </r>
  </si>
  <si>
    <r>
      <rPr>
        <sz val="12"/>
        <rFont val="新細明體"/>
        <family val="2"/>
        <charset val="136"/>
      </rPr>
      <t>教育心理與諮商學系教育心理與諮商碩士在職專班</t>
    </r>
  </si>
  <si>
    <r>
      <rPr>
        <sz val="12"/>
        <rFont val="新細明體"/>
        <family val="2"/>
        <charset val="136"/>
      </rPr>
      <t>竹師教育學院跨領域</t>
    </r>
    <r>
      <rPr>
        <sz val="12"/>
        <rFont val="Times New Roman"/>
        <family val="1"/>
      </rPr>
      <t>STEAM</t>
    </r>
    <r>
      <rPr>
        <sz val="12"/>
        <rFont val="新細明體"/>
        <family val="2"/>
        <charset val="136"/>
      </rPr>
      <t>教育碩士在職專班</t>
    </r>
  </si>
  <si>
    <r>
      <rPr>
        <sz val="12"/>
        <rFont val="新細明體"/>
        <family val="2"/>
        <charset val="136"/>
      </rPr>
      <t>運動科學系碩士在職專班</t>
    </r>
  </si>
  <si>
    <r>
      <rPr>
        <sz val="12"/>
        <rFont val="新細明體"/>
        <family val="2"/>
        <charset val="136"/>
      </rPr>
      <t>體育學系體育碩士在職專班</t>
    </r>
  </si>
  <si>
    <r>
      <rPr>
        <sz val="12"/>
        <rFont val="新細明體"/>
        <family val="2"/>
        <charset val="136"/>
      </rPr>
      <t>華德福教育碩士在職學位學程</t>
    </r>
  </si>
  <si>
    <r>
      <rPr>
        <sz val="12"/>
        <rFont val="新細明體"/>
        <family val="2"/>
        <charset val="136"/>
      </rPr>
      <t>藝術與設計學系美勞教師碩士在職專班</t>
    </r>
  </si>
  <si>
    <r>
      <rPr>
        <sz val="12"/>
        <rFont val="新細明體"/>
        <family val="2"/>
        <charset val="136"/>
      </rPr>
      <t>音樂學系音樂碩士在職專班</t>
    </r>
  </si>
  <si>
    <r>
      <rPr>
        <sz val="12"/>
        <rFont val="新細明體"/>
        <family val="2"/>
        <charset val="136"/>
      </rPr>
      <t>音樂學系音樂教師碩士在職專班</t>
    </r>
  </si>
  <si>
    <r>
      <rPr>
        <sz val="12"/>
        <rFont val="新細明體"/>
        <family val="2"/>
        <charset val="136"/>
      </rPr>
      <t>智慧製造跨院高階主管碩士在職學位學程</t>
    </r>
  </si>
  <si>
    <r>
      <rPr>
        <sz val="12"/>
        <rFont val="細明體"/>
        <family val="3"/>
        <charset val="136"/>
      </rPr>
      <t>中國語文學系語文教師碩士在職專班</t>
    </r>
  </si>
  <si>
    <r>
      <rPr>
        <sz val="12"/>
        <rFont val="新細明體"/>
        <family val="2"/>
        <charset val="136"/>
      </rPr>
      <t>全校</t>
    </r>
  </si>
  <si>
    <r>
      <rPr>
        <sz val="12"/>
        <rFont val="新細明體"/>
        <family val="2"/>
        <charset val="136"/>
      </rPr>
      <t>總計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</si>
</sst>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pageSetUpPr fitToPage="1"/>
  </sheetPr>
  <dimension ref="A1:W12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3" sqref="A13:XFD14"/>
    </sheetView>
  </sheetViews>
  <sheetFormatPr defaultRowHeight="16.5"/>
  <cols>
    <col min="1" max="1" width="16.875" customWidth="1"/>
    <col min="2" max="2" width="36.875" customWidth="1"/>
    <col min="3" max="23" width="4.75" customWidth="1"/>
  </cols>
  <sheetData>
    <row r="1" spans="1:2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>
      <c r="A3" s="30" t="s">
        <v>8</v>
      </c>
      <c r="B3" s="30" t="s">
        <v>9</v>
      </c>
      <c r="C3" s="32" t="s">
        <v>10</v>
      </c>
      <c r="D3" s="33"/>
      <c r="E3" s="34"/>
      <c r="F3" s="22" t="s">
        <v>11</v>
      </c>
      <c r="G3" s="23"/>
      <c r="H3" s="22" t="s">
        <v>12</v>
      </c>
      <c r="I3" s="23"/>
      <c r="J3" s="22" t="s">
        <v>13</v>
      </c>
      <c r="K3" s="23"/>
      <c r="L3" s="22" t="s">
        <v>14</v>
      </c>
      <c r="M3" s="23"/>
      <c r="N3" s="22" t="s">
        <v>15</v>
      </c>
      <c r="O3" s="23"/>
      <c r="P3" s="22" t="s">
        <v>16</v>
      </c>
      <c r="Q3" s="23"/>
      <c r="R3" s="22" t="s">
        <v>17</v>
      </c>
      <c r="S3" s="23"/>
      <c r="T3" s="22" t="s">
        <v>18</v>
      </c>
      <c r="U3" s="23"/>
      <c r="V3" s="22" t="s">
        <v>19</v>
      </c>
      <c r="W3" s="23"/>
    </row>
    <row r="4" spans="1:23">
      <c r="A4" s="31"/>
      <c r="B4" s="31"/>
      <c r="C4" s="1" t="s">
        <v>20</v>
      </c>
      <c r="D4" s="1" t="s">
        <v>21</v>
      </c>
      <c r="E4" s="1" t="s">
        <v>22</v>
      </c>
      <c r="F4" s="1" t="s">
        <v>21</v>
      </c>
      <c r="G4" s="1" t="s">
        <v>22</v>
      </c>
      <c r="H4" s="1" t="s">
        <v>21</v>
      </c>
      <c r="I4" s="1" t="s">
        <v>22</v>
      </c>
      <c r="J4" s="1" t="s">
        <v>21</v>
      </c>
      <c r="K4" s="1" t="s">
        <v>22</v>
      </c>
      <c r="L4" s="1" t="s">
        <v>21</v>
      </c>
      <c r="M4" s="1" t="s">
        <v>22</v>
      </c>
      <c r="N4" s="1" t="s">
        <v>21</v>
      </c>
      <c r="O4" s="1" t="s">
        <v>22</v>
      </c>
      <c r="P4" s="1" t="s">
        <v>21</v>
      </c>
      <c r="Q4" s="1" t="s">
        <v>22</v>
      </c>
      <c r="R4" s="1" t="s">
        <v>21</v>
      </c>
      <c r="S4" s="1" t="s">
        <v>22</v>
      </c>
      <c r="T4" s="1" t="s">
        <v>21</v>
      </c>
      <c r="U4" s="1" t="s">
        <v>22</v>
      </c>
      <c r="V4" s="1" t="s">
        <v>21</v>
      </c>
      <c r="W4" s="1" t="s">
        <v>22</v>
      </c>
    </row>
    <row r="5" spans="1:23">
      <c r="A5" s="15" t="s">
        <v>23</v>
      </c>
      <c r="B5" s="16" t="s">
        <v>24</v>
      </c>
      <c r="C5" s="1">
        <v>16</v>
      </c>
      <c r="D5" s="1">
        <v>8</v>
      </c>
      <c r="E5" s="1">
        <v>8</v>
      </c>
      <c r="F5" s="1">
        <v>3</v>
      </c>
      <c r="G5" s="1">
        <v>3</v>
      </c>
      <c r="H5" s="1">
        <v>4</v>
      </c>
      <c r="I5" s="1">
        <v>5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</row>
    <row r="6" spans="1:23">
      <c r="A6" s="15" t="s">
        <v>23</v>
      </c>
      <c r="B6" s="16" t="s">
        <v>25</v>
      </c>
      <c r="C6" s="1">
        <v>184</v>
      </c>
      <c r="D6" s="1">
        <v>120</v>
      </c>
      <c r="E6" s="1">
        <v>64</v>
      </c>
      <c r="F6" s="1">
        <v>68</v>
      </c>
      <c r="G6" s="1">
        <v>35</v>
      </c>
      <c r="H6" s="1">
        <v>46</v>
      </c>
      <c r="I6" s="1">
        <v>29</v>
      </c>
      <c r="J6" s="1">
        <v>4</v>
      </c>
      <c r="K6" s="1">
        <v>0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</row>
    <row r="7" spans="1:23">
      <c r="A7" s="15" t="s">
        <v>23</v>
      </c>
      <c r="B7" s="16" t="s">
        <v>26</v>
      </c>
      <c r="C7" s="1">
        <v>23</v>
      </c>
      <c r="D7" s="1">
        <v>15</v>
      </c>
      <c r="E7" s="1">
        <v>8</v>
      </c>
      <c r="F7" s="1">
        <v>6</v>
      </c>
      <c r="G7" s="1">
        <v>3</v>
      </c>
      <c r="H7" s="1">
        <v>7</v>
      </c>
      <c r="I7" s="1">
        <v>4</v>
      </c>
      <c r="J7" s="1">
        <v>0</v>
      </c>
      <c r="K7" s="1">
        <v>1</v>
      </c>
      <c r="L7" s="1">
        <v>2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</row>
    <row r="8" spans="1:23">
      <c r="A8" s="15" t="s">
        <v>23</v>
      </c>
      <c r="B8" s="16" t="s">
        <v>27</v>
      </c>
      <c r="C8" s="1">
        <v>46</v>
      </c>
      <c r="D8" s="1">
        <v>39</v>
      </c>
      <c r="E8" s="1">
        <v>7</v>
      </c>
      <c r="F8" s="1">
        <v>17</v>
      </c>
      <c r="G8" s="1">
        <v>4</v>
      </c>
      <c r="H8" s="1">
        <v>16</v>
      </c>
      <c r="I8" s="1">
        <v>1</v>
      </c>
      <c r="J8" s="1">
        <v>4</v>
      </c>
      <c r="K8" s="1">
        <v>2</v>
      </c>
      <c r="L8" s="1">
        <v>2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</row>
    <row r="9" spans="1:23">
      <c r="A9" s="15" t="s">
        <v>23</v>
      </c>
      <c r="B9" s="16" t="s">
        <v>28</v>
      </c>
      <c r="C9" s="1">
        <v>169</v>
      </c>
      <c r="D9" s="1">
        <v>144</v>
      </c>
      <c r="E9" s="1">
        <v>25</v>
      </c>
      <c r="F9" s="1">
        <v>70</v>
      </c>
      <c r="G9" s="1">
        <v>9</v>
      </c>
      <c r="H9" s="1">
        <v>53</v>
      </c>
      <c r="I9" s="1">
        <v>14</v>
      </c>
      <c r="J9" s="1">
        <v>15</v>
      </c>
      <c r="K9" s="1">
        <v>2</v>
      </c>
      <c r="L9" s="1">
        <v>6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</row>
    <row r="10" spans="1:23">
      <c r="A10" s="15" t="s">
        <v>23</v>
      </c>
      <c r="B10" s="16" t="s">
        <v>29</v>
      </c>
      <c r="C10" s="1">
        <v>15</v>
      </c>
      <c r="D10" s="1">
        <v>12</v>
      </c>
      <c r="E10" s="1">
        <v>3</v>
      </c>
      <c r="F10" s="1">
        <v>4</v>
      </c>
      <c r="G10" s="1">
        <v>2</v>
      </c>
      <c r="H10" s="1">
        <v>5</v>
      </c>
      <c r="I10" s="1">
        <v>1</v>
      </c>
      <c r="J10" s="1">
        <v>3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3">
      <c r="A11" s="15" t="s">
        <v>23</v>
      </c>
      <c r="B11" s="16" t="s">
        <v>30</v>
      </c>
      <c r="C11" s="1">
        <v>52</v>
      </c>
      <c r="D11" s="1">
        <v>41</v>
      </c>
      <c r="E11" s="1">
        <v>11</v>
      </c>
      <c r="F11" s="1">
        <v>20</v>
      </c>
      <c r="G11" s="1">
        <v>6</v>
      </c>
      <c r="H11" s="1">
        <v>18</v>
      </c>
      <c r="I11" s="1">
        <v>4</v>
      </c>
      <c r="J11" s="1">
        <v>3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</row>
    <row r="12" spans="1:23">
      <c r="A12" s="2" t="s">
        <v>23</v>
      </c>
      <c r="B12" s="3" t="s">
        <v>31</v>
      </c>
      <c r="C12" s="10">
        <v>505</v>
      </c>
      <c r="D12" s="10">
        <v>379</v>
      </c>
      <c r="E12" s="10">
        <v>126</v>
      </c>
      <c r="F12" s="10">
        <v>188</v>
      </c>
      <c r="G12" s="10">
        <v>62</v>
      </c>
      <c r="H12" s="10">
        <v>149</v>
      </c>
      <c r="I12" s="10">
        <v>58</v>
      </c>
      <c r="J12" s="10">
        <v>30</v>
      </c>
      <c r="K12" s="10">
        <v>6</v>
      </c>
      <c r="L12" s="10">
        <v>12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>
      <c r="A13" s="15" t="s">
        <v>32</v>
      </c>
      <c r="B13" s="16" t="s">
        <v>33</v>
      </c>
      <c r="C13" s="1">
        <v>52</v>
      </c>
      <c r="D13" s="1">
        <v>22</v>
      </c>
      <c r="E13" s="1">
        <v>30</v>
      </c>
      <c r="F13" s="1">
        <v>10</v>
      </c>
      <c r="G13" s="1">
        <v>18</v>
      </c>
      <c r="H13" s="1">
        <v>11</v>
      </c>
      <c r="I13" s="1">
        <v>11</v>
      </c>
      <c r="J13" s="1">
        <v>0</v>
      </c>
      <c r="K13" s="1">
        <v>1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</row>
    <row r="14" spans="1:23">
      <c r="A14" s="15" t="s">
        <v>32</v>
      </c>
      <c r="B14" s="16" t="s">
        <v>34</v>
      </c>
      <c r="C14" s="1">
        <v>180</v>
      </c>
      <c r="D14" s="1">
        <v>123</v>
      </c>
      <c r="E14" s="1">
        <v>57</v>
      </c>
      <c r="F14" s="1">
        <v>69</v>
      </c>
      <c r="G14" s="1">
        <v>31</v>
      </c>
      <c r="H14" s="1">
        <v>52</v>
      </c>
      <c r="I14" s="1">
        <v>25</v>
      </c>
      <c r="J14" s="1">
        <v>2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>
      <c r="A15" s="15" t="s">
        <v>32</v>
      </c>
      <c r="B15" s="16" t="s">
        <v>35</v>
      </c>
      <c r="C15" s="1">
        <v>2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>
      <c r="A16" s="15" t="s">
        <v>32</v>
      </c>
      <c r="B16" s="16" t="s">
        <v>36</v>
      </c>
      <c r="C16" s="1">
        <v>199</v>
      </c>
      <c r="D16" s="1">
        <v>108</v>
      </c>
      <c r="E16" s="1">
        <v>91</v>
      </c>
      <c r="F16" s="1">
        <v>59</v>
      </c>
      <c r="G16" s="1">
        <v>47</v>
      </c>
      <c r="H16" s="1">
        <v>43</v>
      </c>
      <c r="I16" s="1">
        <v>38</v>
      </c>
      <c r="J16" s="1">
        <v>4</v>
      </c>
      <c r="K16" s="1">
        <v>6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ht="33">
      <c r="A17" s="15" t="s">
        <v>32</v>
      </c>
      <c r="B17" s="16" t="s">
        <v>37</v>
      </c>
      <c r="C17" s="1">
        <v>3</v>
      </c>
      <c r="D17" s="1">
        <v>3</v>
      </c>
      <c r="E17" s="1">
        <v>0</v>
      </c>
      <c r="F17" s="1">
        <v>0</v>
      </c>
      <c r="G17" s="1">
        <v>0</v>
      </c>
      <c r="H17" s="1">
        <v>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>
      <c r="A18" s="15" t="s">
        <v>32</v>
      </c>
      <c r="B18" s="16" t="s">
        <v>38</v>
      </c>
      <c r="C18" s="1">
        <v>3</v>
      </c>
      <c r="D18" s="1">
        <v>3</v>
      </c>
      <c r="E18" s="1">
        <v>0</v>
      </c>
      <c r="F18" s="1">
        <v>3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>
      <c r="A19" s="15" t="s">
        <v>32</v>
      </c>
      <c r="B19" s="16" t="s">
        <v>39</v>
      </c>
      <c r="C19" s="1">
        <v>5</v>
      </c>
      <c r="D19" s="1">
        <v>5</v>
      </c>
      <c r="E19" s="1">
        <v>0</v>
      </c>
      <c r="F19" s="1">
        <v>0</v>
      </c>
      <c r="G19" s="1">
        <v>0</v>
      </c>
      <c r="H19" s="1">
        <v>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>
      <c r="A20" s="15" t="s">
        <v>32</v>
      </c>
      <c r="B20" s="16" t="s">
        <v>40</v>
      </c>
      <c r="C20" s="1">
        <v>276</v>
      </c>
      <c r="D20" s="1">
        <v>193</v>
      </c>
      <c r="E20" s="1">
        <v>83</v>
      </c>
      <c r="F20" s="1">
        <v>102</v>
      </c>
      <c r="G20" s="1">
        <v>34</v>
      </c>
      <c r="H20" s="1">
        <v>70</v>
      </c>
      <c r="I20" s="1">
        <v>45</v>
      </c>
      <c r="J20" s="1">
        <v>17</v>
      </c>
      <c r="K20" s="1">
        <v>4</v>
      </c>
      <c r="L20" s="1">
        <v>4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>
      <c r="A21" s="15" t="s">
        <v>32</v>
      </c>
      <c r="B21" s="16" t="s">
        <v>41</v>
      </c>
      <c r="C21" s="1">
        <v>52</v>
      </c>
      <c r="D21" s="1">
        <v>39</v>
      </c>
      <c r="E21" s="1">
        <v>13</v>
      </c>
      <c r="F21" s="1">
        <v>16</v>
      </c>
      <c r="G21" s="1">
        <v>8</v>
      </c>
      <c r="H21" s="1">
        <v>17</v>
      </c>
      <c r="I21" s="1">
        <v>3</v>
      </c>
      <c r="J21" s="1">
        <v>5</v>
      </c>
      <c r="K21" s="1">
        <v>2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>
      <c r="A22" s="15" t="s">
        <v>32</v>
      </c>
      <c r="B22" s="16" t="s">
        <v>42</v>
      </c>
      <c r="C22" s="1">
        <v>313</v>
      </c>
      <c r="D22" s="1">
        <v>257</v>
      </c>
      <c r="E22" s="1">
        <v>56</v>
      </c>
      <c r="F22" s="1">
        <v>135</v>
      </c>
      <c r="G22" s="1">
        <v>25</v>
      </c>
      <c r="H22" s="1">
        <v>105</v>
      </c>
      <c r="I22" s="1">
        <v>28</v>
      </c>
      <c r="J22" s="1">
        <v>13</v>
      </c>
      <c r="K22" s="1">
        <v>3</v>
      </c>
      <c r="L22" s="1">
        <v>4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>
      <c r="A23" s="2" t="s">
        <v>32</v>
      </c>
      <c r="B23" s="3" t="s">
        <v>31</v>
      </c>
      <c r="C23" s="10">
        <v>1085</v>
      </c>
      <c r="D23" s="10">
        <v>755</v>
      </c>
      <c r="E23" s="10">
        <v>330</v>
      </c>
      <c r="F23" s="10">
        <v>394</v>
      </c>
      <c r="G23" s="10">
        <v>163</v>
      </c>
      <c r="H23" s="10">
        <v>306</v>
      </c>
      <c r="I23" s="10">
        <v>150</v>
      </c>
      <c r="J23" s="10">
        <v>42</v>
      </c>
      <c r="K23" s="10">
        <v>16</v>
      </c>
      <c r="L23" s="10">
        <v>13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1:23">
      <c r="A24" s="15" t="s">
        <v>43</v>
      </c>
      <c r="B24" s="16" t="s">
        <v>44</v>
      </c>
      <c r="C24" s="1">
        <v>34</v>
      </c>
      <c r="D24" s="1">
        <v>16</v>
      </c>
      <c r="E24" s="1">
        <v>18</v>
      </c>
      <c r="F24" s="1">
        <v>5</v>
      </c>
      <c r="G24" s="1">
        <v>9</v>
      </c>
      <c r="H24" s="1">
        <v>8</v>
      </c>
      <c r="I24" s="1">
        <v>7</v>
      </c>
      <c r="J24" s="1">
        <v>3</v>
      </c>
      <c r="K24" s="1">
        <v>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>
      <c r="A25" s="15" t="s">
        <v>43</v>
      </c>
      <c r="B25" s="16" t="s">
        <v>45</v>
      </c>
      <c r="C25" s="1">
        <v>110</v>
      </c>
      <c r="D25" s="1">
        <v>54</v>
      </c>
      <c r="E25" s="1">
        <v>56</v>
      </c>
      <c r="F25" s="1">
        <v>16</v>
      </c>
      <c r="G25" s="1">
        <v>26</v>
      </c>
      <c r="H25" s="1">
        <v>26</v>
      </c>
      <c r="I25" s="1">
        <v>22</v>
      </c>
      <c r="J25" s="1">
        <v>11</v>
      </c>
      <c r="K25" s="1">
        <v>6</v>
      </c>
      <c r="L25" s="1">
        <v>1</v>
      </c>
      <c r="M25" s="1">
        <v>2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>
      <c r="A26" s="15" t="s">
        <v>43</v>
      </c>
      <c r="B26" s="16" t="s">
        <v>46</v>
      </c>
      <c r="C26" s="1">
        <v>183</v>
      </c>
      <c r="D26" s="1">
        <v>146</v>
      </c>
      <c r="E26" s="1">
        <v>37</v>
      </c>
      <c r="F26" s="1">
        <v>70</v>
      </c>
      <c r="G26" s="1">
        <v>18</v>
      </c>
      <c r="H26" s="1">
        <v>56</v>
      </c>
      <c r="I26" s="1">
        <v>17</v>
      </c>
      <c r="J26" s="1">
        <v>18</v>
      </c>
      <c r="K26" s="1">
        <v>2</v>
      </c>
      <c r="L26" s="1">
        <v>2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>
      <c r="A27" s="15" t="s">
        <v>43</v>
      </c>
      <c r="B27" s="16" t="s">
        <v>47</v>
      </c>
      <c r="C27" s="1">
        <v>43</v>
      </c>
      <c r="D27" s="1">
        <v>27</v>
      </c>
      <c r="E27" s="1">
        <v>16</v>
      </c>
      <c r="F27" s="1">
        <v>14</v>
      </c>
      <c r="G27" s="1">
        <v>8</v>
      </c>
      <c r="H27" s="1">
        <v>10</v>
      </c>
      <c r="I27" s="1">
        <v>6</v>
      </c>
      <c r="J27" s="1">
        <v>3</v>
      </c>
      <c r="K27" s="1">
        <v>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>
      <c r="A28" s="2" t="s">
        <v>43</v>
      </c>
      <c r="B28" s="3" t="s">
        <v>31</v>
      </c>
      <c r="C28" s="10">
        <v>370</v>
      </c>
      <c r="D28" s="10">
        <v>243</v>
      </c>
      <c r="E28" s="10">
        <v>127</v>
      </c>
      <c r="F28" s="10">
        <v>105</v>
      </c>
      <c r="G28" s="10">
        <v>61</v>
      </c>
      <c r="H28" s="10">
        <v>100</v>
      </c>
      <c r="I28" s="10">
        <v>52</v>
      </c>
      <c r="J28" s="10">
        <v>35</v>
      </c>
      <c r="K28" s="10">
        <v>12</v>
      </c>
      <c r="L28" s="10">
        <v>3</v>
      </c>
      <c r="M28" s="10">
        <v>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1:23">
      <c r="A29" s="15" t="s">
        <v>48</v>
      </c>
      <c r="B29" s="16" t="s">
        <v>49</v>
      </c>
      <c r="C29" s="1">
        <v>40</v>
      </c>
      <c r="D29" s="1">
        <v>11</v>
      </c>
      <c r="E29" s="1">
        <v>29</v>
      </c>
      <c r="F29" s="1">
        <v>3</v>
      </c>
      <c r="G29" s="1">
        <v>9</v>
      </c>
      <c r="H29" s="1">
        <v>2</v>
      </c>
      <c r="I29" s="1">
        <v>8</v>
      </c>
      <c r="J29" s="1">
        <v>4</v>
      </c>
      <c r="K29" s="1">
        <v>6</v>
      </c>
      <c r="L29" s="1">
        <v>2</v>
      </c>
      <c r="M29" s="1">
        <v>6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>
      <c r="A30" s="15" t="s">
        <v>48</v>
      </c>
      <c r="B30" s="16" t="s">
        <v>50</v>
      </c>
      <c r="C30" s="1">
        <v>81</v>
      </c>
      <c r="D30" s="1">
        <v>18</v>
      </c>
      <c r="E30" s="1">
        <v>63</v>
      </c>
      <c r="F30" s="1">
        <v>5</v>
      </c>
      <c r="G30" s="1">
        <v>13</v>
      </c>
      <c r="H30" s="1">
        <v>4</v>
      </c>
      <c r="I30" s="1">
        <v>17</v>
      </c>
      <c r="J30" s="1">
        <v>2</v>
      </c>
      <c r="K30" s="1">
        <v>16</v>
      </c>
      <c r="L30" s="1">
        <v>7</v>
      </c>
      <c r="M30" s="1">
        <v>17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>
      <c r="A31" s="15" t="s">
        <v>48</v>
      </c>
      <c r="B31" s="16" t="s">
        <v>51</v>
      </c>
      <c r="C31" s="1">
        <v>27</v>
      </c>
      <c r="D31" s="1">
        <v>3</v>
      </c>
      <c r="E31" s="1">
        <v>24</v>
      </c>
      <c r="F31" s="1">
        <v>2</v>
      </c>
      <c r="G31" s="1">
        <v>8</v>
      </c>
      <c r="H31" s="1">
        <v>0</v>
      </c>
      <c r="I31" s="1">
        <v>11</v>
      </c>
      <c r="J31" s="1">
        <v>0</v>
      </c>
      <c r="K31" s="1">
        <v>2</v>
      </c>
      <c r="L31" s="1">
        <v>1</v>
      </c>
      <c r="M31" s="1">
        <v>3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>
      <c r="A32" s="15" t="s">
        <v>48</v>
      </c>
      <c r="B32" s="16" t="s">
        <v>52</v>
      </c>
      <c r="C32" s="1">
        <v>35</v>
      </c>
      <c r="D32" s="1">
        <v>17</v>
      </c>
      <c r="E32" s="1">
        <v>18</v>
      </c>
      <c r="F32" s="1">
        <v>6</v>
      </c>
      <c r="G32" s="1">
        <v>3</v>
      </c>
      <c r="H32" s="1">
        <v>5</v>
      </c>
      <c r="I32" s="1">
        <v>1</v>
      </c>
      <c r="J32" s="1">
        <v>1</v>
      </c>
      <c r="K32" s="1">
        <v>4</v>
      </c>
      <c r="L32" s="1">
        <v>5</v>
      </c>
      <c r="M32" s="1">
        <v>9</v>
      </c>
      <c r="N32" s="1">
        <v>0</v>
      </c>
      <c r="O32" s="1">
        <v>1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ht="33">
      <c r="A33" s="15" t="s">
        <v>48</v>
      </c>
      <c r="B33" s="16" t="s">
        <v>53</v>
      </c>
      <c r="C33" s="1">
        <v>9</v>
      </c>
      <c r="D33" s="1">
        <v>2</v>
      </c>
      <c r="E33" s="1">
        <v>7</v>
      </c>
      <c r="F33" s="1">
        <v>0</v>
      </c>
      <c r="G33" s="1">
        <v>3</v>
      </c>
      <c r="H33" s="1">
        <v>0</v>
      </c>
      <c r="I33" s="1">
        <v>0</v>
      </c>
      <c r="J33" s="1">
        <v>1</v>
      </c>
      <c r="K33" s="1">
        <v>4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>
      <c r="A34" s="15" t="s">
        <v>48</v>
      </c>
      <c r="B34" s="16" t="s">
        <v>54</v>
      </c>
      <c r="C34" s="1">
        <v>37</v>
      </c>
      <c r="D34" s="1">
        <v>14</v>
      </c>
      <c r="E34" s="1">
        <v>23</v>
      </c>
      <c r="F34" s="1">
        <v>3</v>
      </c>
      <c r="G34" s="1">
        <v>5</v>
      </c>
      <c r="H34" s="1">
        <v>6</v>
      </c>
      <c r="I34" s="1">
        <v>5</v>
      </c>
      <c r="J34" s="1">
        <v>3</v>
      </c>
      <c r="K34" s="1">
        <v>9</v>
      </c>
      <c r="L34" s="1">
        <v>2</v>
      </c>
      <c r="M34" s="1">
        <v>4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>
      <c r="A35" s="15" t="s">
        <v>48</v>
      </c>
      <c r="B35" s="16" t="s">
        <v>55</v>
      </c>
      <c r="C35" s="1">
        <v>31</v>
      </c>
      <c r="D35" s="1">
        <v>22</v>
      </c>
      <c r="E35" s="1">
        <v>9</v>
      </c>
      <c r="F35" s="1">
        <v>8</v>
      </c>
      <c r="G35" s="1">
        <v>3</v>
      </c>
      <c r="H35" s="1">
        <v>4</v>
      </c>
      <c r="I35" s="1">
        <v>4</v>
      </c>
      <c r="J35" s="1">
        <v>5</v>
      </c>
      <c r="K35" s="1">
        <v>2</v>
      </c>
      <c r="L35" s="1">
        <v>5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>
      <c r="A36" s="15" t="s">
        <v>48</v>
      </c>
      <c r="B36" s="16" t="s">
        <v>56</v>
      </c>
      <c r="C36" s="1">
        <v>41</v>
      </c>
      <c r="D36" s="1">
        <v>10</v>
      </c>
      <c r="E36" s="1">
        <v>31</v>
      </c>
      <c r="F36" s="1">
        <v>4</v>
      </c>
      <c r="G36" s="1">
        <v>10</v>
      </c>
      <c r="H36" s="1">
        <v>1</v>
      </c>
      <c r="I36" s="1">
        <v>7</v>
      </c>
      <c r="J36" s="1">
        <v>2</v>
      </c>
      <c r="K36" s="1">
        <v>11</v>
      </c>
      <c r="L36" s="1">
        <v>3</v>
      </c>
      <c r="M36" s="1">
        <v>3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>
      <c r="A37" s="15" t="s">
        <v>48</v>
      </c>
      <c r="B37" s="16" t="s">
        <v>57</v>
      </c>
      <c r="C37" s="1">
        <v>78</v>
      </c>
      <c r="D37" s="1">
        <v>47</v>
      </c>
      <c r="E37" s="1">
        <v>31</v>
      </c>
      <c r="F37" s="1">
        <v>19</v>
      </c>
      <c r="G37" s="1">
        <v>7</v>
      </c>
      <c r="H37" s="1">
        <v>10</v>
      </c>
      <c r="I37" s="1">
        <v>7</v>
      </c>
      <c r="J37" s="1">
        <v>3</v>
      </c>
      <c r="K37" s="1">
        <v>9</v>
      </c>
      <c r="L37" s="1">
        <v>15</v>
      </c>
      <c r="M37" s="1">
        <v>8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>
      <c r="A38" s="15" t="s">
        <v>48</v>
      </c>
      <c r="B38" s="16" t="s">
        <v>58</v>
      </c>
      <c r="C38" s="1">
        <v>38</v>
      </c>
      <c r="D38" s="1">
        <v>21</v>
      </c>
      <c r="E38" s="1">
        <v>17</v>
      </c>
      <c r="F38" s="1">
        <v>3</v>
      </c>
      <c r="G38" s="1">
        <v>4</v>
      </c>
      <c r="H38" s="1">
        <v>7</v>
      </c>
      <c r="I38" s="1">
        <v>4</v>
      </c>
      <c r="J38" s="1">
        <v>4</v>
      </c>
      <c r="K38" s="1">
        <v>4</v>
      </c>
      <c r="L38" s="1">
        <v>7</v>
      </c>
      <c r="M38" s="1">
        <v>5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>
      <c r="A39" s="2" t="s">
        <v>48</v>
      </c>
      <c r="B39" s="3" t="s">
        <v>31</v>
      </c>
      <c r="C39" s="10">
        <v>417</v>
      </c>
      <c r="D39" s="10">
        <v>165</v>
      </c>
      <c r="E39" s="10">
        <v>252</v>
      </c>
      <c r="F39" s="10">
        <v>53</v>
      </c>
      <c r="G39" s="10">
        <v>65</v>
      </c>
      <c r="H39" s="10">
        <v>39</v>
      </c>
      <c r="I39" s="10">
        <v>64</v>
      </c>
      <c r="J39" s="10">
        <v>25</v>
      </c>
      <c r="K39" s="10">
        <v>67</v>
      </c>
      <c r="L39" s="10">
        <v>48</v>
      </c>
      <c r="M39" s="10">
        <v>55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</row>
    <row r="40" spans="1:23">
      <c r="A40" s="15" t="s">
        <v>59</v>
      </c>
      <c r="B40" s="16" t="s">
        <v>60</v>
      </c>
      <c r="C40" s="1">
        <v>52</v>
      </c>
      <c r="D40" s="1">
        <v>27</v>
      </c>
      <c r="E40" s="1">
        <v>25</v>
      </c>
      <c r="F40" s="1">
        <v>17</v>
      </c>
      <c r="G40" s="1">
        <v>14</v>
      </c>
      <c r="H40" s="1">
        <v>7</v>
      </c>
      <c r="I40" s="1">
        <v>10</v>
      </c>
      <c r="J40" s="1">
        <v>2</v>
      </c>
      <c r="K40" s="1">
        <v>0</v>
      </c>
      <c r="L40" s="1">
        <v>1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>
      <c r="A41" s="15" t="s">
        <v>59</v>
      </c>
      <c r="B41" s="16" t="s">
        <v>61</v>
      </c>
      <c r="C41" s="1">
        <v>68</v>
      </c>
      <c r="D41" s="1">
        <v>37</v>
      </c>
      <c r="E41" s="1">
        <v>31</v>
      </c>
      <c r="F41" s="1">
        <v>16</v>
      </c>
      <c r="G41" s="1">
        <v>18</v>
      </c>
      <c r="H41" s="1">
        <v>17</v>
      </c>
      <c r="I41" s="1">
        <v>12</v>
      </c>
      <c r="J41" s="1">
        <v>2</v>
      </c>
      <c r="K41" s="1">
        <v>1</v>
      </c>
      <c r="L41" s="1">
        <v>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>
      <c r="A42" s="15" t="s">
        <v>59</v>
      </c>
      <c r="B42" s="16" t="s">
        <v>62</v>
      </c>
      <c r="C42" s="1">
        <v>36</v>
      </c>
      <c r="D42" s="1">
        <v>17</v>
      </c>
      <c r="E42" s="1">
        <v>19</v>
      </c>
      <c r="F42" s="1">
        <v>10</v>
      </c>
      <c r="G42" s="1">
        <v>11</v>
      </c>
      <c r="H42" s="1">
        <v>7</v>
      </c>
      <c r="I42" s="1">
        <v>8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3">
      <c r="A43" s="15" t="s">
        <v>59</v>
      </c>
      <c r="B43" s="16" t="s">
        <v>63</v>
      </c>
      <c r="C43" s="1">
        <v>32</v>
      </c>
      <c r="D43" s="1">
        <v>14</v>
      </c>
      <c r="E43" s="1">
        <v>18</v>
      </c>
      <c r="F43" s="1">
        <v>6</v>
      </c>
      <c r="G43" s="1">
        <v>10</v>
      </c>
      <c r="H43" s="1">
        <v>7</v>
      </c>
      <c r="I43" s="1">
        <v>6</v>
      </c>
      <c r="J43" s="1">
        <v>0</v>
      </c>
      <c r="K43" s="1">
        <v>2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>
      <c r="A44" s="15" t="s">
        <v>59</v>
      </c>
      <c r="B44" s="16" t="s">
        <v>64</v>
      </c>
      <c r="C44" s="1">
        <v>20</v>
      </c>
      <c r="D44" s="1">
        <v>12</v>
      </c>
      <c r="E44" s="1">
        <v>8</v>
      </c>
      <c r="F44" s="1">
        <v>3</v>
      </c>
      <c r="G44" s="1">
        <v>3</v>
      </c>
      <c r="H44" s="1">
        <v>7</v>
      </c>
      <c r="I44" s="1">
        <v>4</v>
      </c>
      <c r="J44" s="1">
        <v>2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</row>
    <row r="45" spans="1:23">
      <c r="A45" s="2" t="s">
        <v>59</v>
      </c>
      <c r="B45" s="3" t="s">
        <v>31</v>
      </c>
      <c r="C45" s="10">
        <v>208</v>
      </c>
      <c r="D45" s="10">
        <v>107</v>
      </c>
      <c r="E45" s="10">
        <v>101</v>
      </c>
      <c r="F45" s="10">
        <v>52</v>
      </c>
      <c r="G45" s="10">
        <v>56</v>
      </c>
      <c r="H45" s="10">
        <v>45</v>
      </c>
      <c r="I45" s="10">
        <v>40</v>
      </c>
      <c r="J45" s="10">
        <v>6</v>
      </c>
      <c r="K45" s="10">
        <v>4</v>
      </c>
      <c r="L45" s="10">
        <v>4</v>
      </c>
      <c r="M45" s="10">
        <v>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</row>
    <row r="46" spans="1:23">
      <c r="A46" s="15" t="s">
        <v>65</v>
      </c>
      <c r="B46" s="16" t="s">
        <v>66</v>
      </c>
      <c r="C46" s="1">
        <v>138</v>
      </c>
      <c r="D46" s="1">
        <v>107</v>
      </c>
      <c r="E46" s="1">
        <v>31</v>
      </c>
      <c r="F46" s="1">
        <v>47</v>
      </c>
      <c r="G46" s="1">
        <v>14</v>
      </c>
      <c r="H46" s="1">
        <v>49</v>
      </c>
      <c r="I46" s="1">
        <v>12</v>
      </c>
      <c r="J46" s="1">
        <v>6</v>
      </c>
      <c r="K46" s="1">
        <v>3</v>
      </c>
      <c r="L46" s="1">
        <v>5</v>
      </c>
      <c r="M46" s="1">
        <v>2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</row>
    <row r="47" spans="1:23">
      <c r="A47" s="15" t="s">
        <v>65</v>
      </c>
      <c r="B47" s="16" t="s">
        <v>67</v>
      </c>
      <c r="C47" s="1">
        <v>379</v>
      </c>
      <c r="D47" s="1">
        <v>322</v>
      </c>
      <c r="E47" s="1">
        <v>57</v>
      </c>
      <c r="F47" s="1">
        <v>134</v>
      </c>
      <c r="G47" s="1">
        <v>25</v>
      </c>
      <c r="H47" s="1">
        <v>155</v>
      </c>
      <c r="I47" s="1">
        <v>27</v>
      </c>
      <c r="J47" s="1">
        <v>27</v>
      </c>
      <c r="K47" s="1">
        <v>3</v>
      </c>
      <c r="L47" s="1">
        <v>6</v>
      </c>
      <c r="M47" s="1">
        <v>2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>
      <c r="A48" s="15" t="s">
        <v>65</v>
      </c>
      <c r="B48" s="16" t="s">
        <v>68</v>
      </c>
      <c r="C48" s="1">
        <v>363</v>
      </c>
      <c r="D48" s="1">
        <v>309</v>
      </c>
      <c r="E48" s="1">
        <v>54</v>
      </c>
      <c r="F48" s="1">
        <v>118</v>
      </c>
      <c r="G48" s="1">
        <v>25</v>
      </c>
      <c r="H48" s="1">
        <v>135</v>
      </c>
      <c r="I48" s="1">
        <v>19</v>
      </c>
      <c r="J48" s="1">
        <v>41</v>
      </c>
      <c r="K48" s="1">
        <v>8</v>
      </c>
      <c r="L48" s="1">
        <v>15</v>
      </c>
      <c r="M48" s="1">
        <v>2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>
      <c r="A49" s="15" t="s">
        <v>65</v>
      </c>
      <c r="B49" s="16" t="s">
        <v>69</v>
      </c>
      <c r="C49" s="1">
        <v>181</v>
      </c>
      <c r="D49" s="1">
        <v>153</v>
      </c>
      <c r="E49" s="1">
        <v>28</v>
      </c>
      <c r="F49" s="1">
        <v>61</v>
      </c>
      <c r="G49" s="1">
        <v>16</v>
      </c>
      <c r="H49" s="1">
        <v>69</v>
      </c>
      <c r="I49" s="1">
        <v>10</v>
      </c>
      <c r="J49" s="1">
        <v>18</v>
      </c>
      <c r="K49" s="1">
        <v>2</v>
      </c>
      <c r="L49" s="1">
        <v>5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23">
      <c r="A50" s="15" t="s">
        <v>65</v>
      </c>
      <c r="B50" s="16" t="s">
        <v>70</v>
      </c>
      <c r="C50" s="1">
        <v>47</v>
      </c>
      <c r="D50" s="1">
        <v>38</v>
      </c>
      <c r="E50" s="1">
        <v>9</v>
      </c>
      <c r="F50" s="1">
        <v>22</v>
      </c>
      <c r="G50" s="1">
        <v>5</v>
      </c>
      <c r="H50" s="1">
        <v>10</v>
      </c>
      <c r="I50" s="1">
        <v>3</v>
      </c>
      <c r="J50" s="1">
        <v>6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>
      <c r="A51" s="15" t="s">
        <v>65</v>
      </c>
      <c r="B51" s="16" t="s">
        <v>71</v>
      </c>
      <c r="C51" s="1">
        <v>113</v>
      </c>
      <c r="D51" s="1">
        <v>89</v>
      </c>
      <c r="E51" s="1">
        <v>24</v>
      </c>
      <c r="F51" s="1">
        <v>42</v>
      </c>
      <c r="G51" s="1">
        <v>12</v>
      </c>
      <c r="H51" s="1">
        <v>40</v>
      </c>
      <c r="I51" s="1">
        <v>9</v>
      </c>
      <c r="J51" s="1">
        <v>7</v>
      </c>
      <c r="K51" s="1">
        <v>0</v>
      </c>
      <c r="L51" s="1">
        <v>0</v>
      </c>
      <c r="M51" s="1">
        <v>3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>
      <c r="A52" s="15" t="s">
        <v>65</v>
      </c>
      <c r="B52" s="16" t="s">
        <v>72</v>
      </c>
      <c r="C52" s="1">
        <v>141</v>
      </c>
      <c r="D52" s="1">
        <v>96</v>
      </c>
      <c r="E52" s="1">
        <v>45</v>
      </c>
      <c r="F52" s="1">
        <v>40</v>
      </c>
      <c r="G52" s="1">
        <v>19</v>
      </c>
      <c r="H52" s="1">
        <v>40</v>
      </c>
      <c r="I52" s="1">
        <v>17</v>
      </c>
      <c r="J52" s="1">
        <v>13</v>
      </c>
      <c r="K52" s="1">
        <v>8</v>
      </c>
      <c r="L52" s="1">
        <v>3</v>
      </c>
      <c r="M52" s="1">
        <v>1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>
      <c r="A53" s="2" t="s">
        <v>65</v>
      </c>
      <c r="B53" s="3" t="s">
        <v>31</v>
      </c>
      <c r="C53" s="10">
        <v>1362</v>
      </c>
      <c r="D53" s="10">
        <v>1114</v>
      </c>
      <c r="E53" s="10">
        <v>248</v>
      </c>
      <c r="F53" s="10">
        <v>464</v>
      </c>
      <c r="G53" s="10">
        <v>116</v>
      </c>
      <c r="H53" s="10">
        <v>498</v>
      </c>
      <c r="I53" s="10">
        <v>97</v>
      </c>
      <c r="J53" s="10">
        <v>118</v>
      </c>
      <c r="K53" s="10">
        <v>25</v>
      </c>
      <c r="L53" s="10">
        <v>34</v>
      </c>
      <c r="M53" s="10">
        <v>10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1:23">
      <c r="A54" s="15" t="s">
        <v>73</v>
      </c>
      <c r="B54" s="16" t="s">
        <v>74</v>
      </c>
      <c r="C54" s="1">
        <v>54</v>
      </c>
      <c r="D54" s="1">
        <v>35</v>
      </c>
      <c r="E54" s="1">
        <v>19</v>
      </c>
      <c r="F54" s="1">
        <v>15</v>
      </c>
      <c r="G54" s="1">
        <v>9</v>
      </c>
      <c r="H54" s="1">
        <v>16</v>
      </c>
      <c r="I54" s="1">
        <v>8</v>
      </c>
      <c r="J54" s="1">
        <v>2</v>
      </c>
      <c r="K54" s="1">
        <v>2</v>
      </c>
      <c r="L54" s="1">
        <v>2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</row>
    <row r="55" spans="1:23">
      <c r="A55" s="15" t="s">
        <v>73</v>
      </c>
      <c r="B55" s="16" t="s">
        <v>75</v>
      </c>
      <c r="C55" s="1">
        <v>68</v>
      </c>
      <c r="D55" s="1">
        <v>29</v>
      </c>
      <c r="E55" s="1">
        <v>39</v>
      </c>
      <c r="F55" s="1">
        <v>16</v>
      </c>
      <c r="G55" s="1">
        <v>14</v>
      </c>
      <c r="H55" s="1">
        <v>11</v>
      </c>
      <c r="I55" s="1">
        <v>23</v>
      </c>
      <c r="J55" s="1">
        <v>0</v>
      </c>
      <c r="K55" s="1">
        <v>1</v>
      </c>
      <c r="L55" s="1">
        <v>2</v>
      </c>
      <c r="M55" s="1">
        <v>1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</row>
    <row r="56" spans="1:23">
      <c r="A56" s="15" t="s">
        <v>73</v>
      </c>
      <c r="B56" s="16" t="s">
        <v>76</v>
      </c>
      <c r="C56" s="1">
        <v>46</v>
      </c>
      <c r="D56" s="1">
        <v>9</v>
      </c>
      <c r="E56" s="1">
        <v>37</v>
      </c>
      <c r="F56" s="1">
        <v>2</v>
      </c>
      <c r="G56" s="1">
        <v>16</v>
      </c>
      <c r="H56" s="1">
        <v>4</v>
      </c>
      <c r="I56" s="1">
        <v>19</v>
      </c>
      <c r="J56" s="1">
        <v>2</v>
      </c>
      <c r="K56" s="1">
        <v>1</v>
      </c>
      <c r="L56" s="1">
        <v>1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</row>
    <row r="57" spans="1:23">
      <c r="A57" s="15" t="s">
        <v>73</v>
      </c>
      <c r="B57" s="16" t="s">
        <v>77</v>
      </c>
      <c r="C57" s="1">
        <v>106</v>
      </c>
      <c r="D57" s="1">
        <v>42</v>
      </c>
      <c r="E57" s="1">
        <v>64</v>
      </c>
      <c r="F57" s="1">
        <v>6</v>
      </c>
      <c r="G57" s="1">
        <v>17</v>
      </c>
      <c r="H57" s="1">
        <v>13</v>
      </c>
      <c r="I57" s="1">
        <v>15</v>
      </c>
      <c r="J57" s="1">
        <v>11</v>
      </c>
      <c r="K57" s="1">
        <v>17</v>
      </c>
      <c r="L57" s="1">
        <v>12</v>
      </c>
      <c r="M57" s="1">
        <v>13</v>
      </c>
      <c r="N57" s="1">
        <v>0</v>
      </c>
      <c r="O57" s="1">
        <v>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1:23">
      <c r="A58" s="15" t="s">
        <v>73</v>
      </c>
      <c r="B58" s="16" t="s">
        <v>78</v>
      </c>
      <c r="C58" s="1">
        <v>42</v>
      </c>
      <c r="D58" s="1">
        <v>24</v>
      </c>
      <c r="E58" s="1">
        <v>18</v>
      </c>
      <c r="F58" s="1">
        <v>10</v>
      </c>
      <c r="G58" s="1">
        <v>11</v>
      </c>
      <c r="H58" s="1">
        <v>12</v>
      </c>
      <c r="I58" s="1">
        <v>7</v>
      </c>
      <c r="J58" s="1">
        <v>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</row>
    <row r="59" spans="1:23">
      <c r="A59" s="15" t="s">
        <v>73</v>
      </c>
      <c r="B59" s="16" t="s">
        <v>79</v>
      </c>
      <c r="C59" s="1">
        <v>69</v>
      </c>
      <c r="D59" s="1">
        <v>30</v>
      </c>
      <c r="E59" s="1">
        <v>39</v>
      </c>
      <c r="F59" s="1">
        <v>15</v>
      </c>
      <c r="G59" s="1">
        <v>21</v>
      </c>
      <c r="H59" s="1">
        <v>12</v>
      </c>
      <c r="I59" s="1">
        <v>17</v>
      </c>
      <c r="J59" s="1">
        <v>2</v>
      </c>
      <c r="K59" s="1">
        <v>0</v>
      </c>
      <c r="L59" s="1">
        <v>1</v>
      </c>
      <c r="M59" s="1">
        <v>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</row>
    <row r="60" spans="1:23">
      <c r="A60" s="2" t="s">
        <v>73</v>
      </c>
      <c r="B60" s="3" t="s">
        <v>31</v>
      </c>
      <c r="C60" s="10">
        <v>385</v>
      </c>
      <c r="D60" s="10">
        <v>169</v>
      </c>
      <c r="E60" s="10">
        <v>216</v>
      </c>
      <c r="F60" s="10">
        <v>64</v>
      </c>
      <c r="G60" s="10">
        <v>88</v>
      </c>
      <c r="H60" s="10">
        <v>68</v>
      </c>
      <c r="I60" s="10">
        <v>89</v>
      </c>
      <c r="J60" s="10">
        <v>19</v>
      </c>
      <c r="K60" s="10">
        <v>21</v>
      </c>
      <c r="L60" s="10">
        <v>18</v>
      </c>
      <c r="M60" s="10">
        <v>16</v>
      </c>
      <c r="N60" s="10">
        <v>0</v>
      </c>
      <c r="O60" s="10">
        <v>2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</row>
    <row r="61" spans="1:23">
      <c r="A61" s="15" t="s">
        <v>80</v>
      </c>
      <c r="B61" s="16" t="s">
        <v>81</v>
      </c>
      <c r="C61" s="1">
        <v>2</v>
      </c>
      <c r="D61" s="1">
        <v>1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</row>
    <row r="62" spans="1:23">
      <c r="A62" s="2" t="s">
        <v>80</v>
      </c>
      <c r="B62" s="3" t="s">
        <v>31</v>
      </c>
      <c r="C62" s="10">
        <v>2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1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</row>
    <row r="63" spans="1:23">
      <c r="A63" s="15" t="s">
        <v>82</v>
      </c>
      <c r="B63" s="16" t="s">
        <v>83</v>
      </c>
      <c r="C63" s="1">
        <f>SUM(D63:E63)</f>
        <v>52</v>
      </c>
      <c r="D63" s="1">
        <f>SUM(F63,H63,J63,L63,N63,P63,R63,T63,V63)</f>
        <v>21</v>
      </c>
      <c r="E63" s="1">
        <f>SUM(G63,I63,K63,M63,O63,Q63,S63,U63,W63)</f>
        <v>31</v>
      </c>
      <c r="F63" s="1">
        <v>9</v>
      </c>
      <c r="G63" s="1">
        <v>12</v>
      </c>
      <c r="H63" s="1">
        <v>3</v>
      </c>
      <c r="I63" s="1">
        <v>9</v>
      </c>
      <c r="J63" s="1">
        <v>8</v>
      </c>
      <c r="K63" s="1">
        <v>8</v>
      </c>
      <c r="L63" s="1">
        <v>1</v>
      </c>
      <c r="M63" s="1">
        <v>2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</row>
    <row r="64" spans="1:23">
      <c r="A64" s="15" t="s">
        <v>82</v>
      </c>
      <c r="B64" s="16" t="s">
        <v>84</v>
      </c>
      <c r="C64" s="1">
        <f t="shared" ref="C64:C72" si="0">SUM(D64:E64)</f>
        <v>64</v>
      </c>
      <c r="D64" s="1">
        <f t="shared" ref="D64:D72" si="1">SUM(F64,H64,J64,L64,N64,P64,R64,T64,V64)</f>
        <v>6</v>
      </c>
      <c r="E64" s="1">
        <f t="shared" ref="E64:E72" si="2">SUM(G64,I64,K64,M64,O64,Q64,S64,U64,W64)</f>
        <v>58</v>
      </c>
      <c r="F64" s="1">
        <v>3</v>
      </c>
      <c r="G64" s="1">
        <v>17</v>
      </c>
      <c r="H64" s="1">
        <v>2</v>
      </c>
      <c r="I64" s="1">
        <v>18</v>
      </c>
      <c r="J64" s="1">
        <v>0</v>
      </c>
      <c r="K64" s="1">
        <v>13</v>
      </c>
      <c r="L64" s="1">
        <v>1</v>
      </c>
      <c r="M64" s="1">
        <v>10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</row>
    <row r="65" spans="1:23">
      <c r="A65" s="15" t="s">
        <v>82</v>
      </c>
      <c r="B65" s="16" t="s">
        <v>85</v>
      </c>
      <c r="C65" s="1">
        <f t="shared" si="0"/>
        <v>132</v>
      </c>
      <c r="D65" s="1">
        <f t="shared" si="1"/>
        <v>23</v>
      </c>
      <c r="E65" s="1">
        <f t="shared" si="2"/>
        <v>109</v>
      </c>
      <c r="F65" s="1">
        <v>6</v>
      </c>
      <c r="G65" s="1">
        <v>34</v>
      </c>
      <c r="H65" s="1">
        <v>6</v>
      </c>
      <c r="I65" s="1">
        <v>25</v>
      </c>
      <c r="J65" s="1">
        <v>5</v>
      </c>
      <c r="K65" s="1">
        <v>28</v>
      </c>
      <c r="L65" s="1">
        <v>5</v>
      </c>
      <c r="M65" s="1">
        <v>16</v>
      </c>
      <c r="N65" s="1">
        <v>1</v>
      </c>
      <c r="O65" s="1">
        <v>3</v>
      </c>
      <c r="P65" s="1">
        <v>0</v>
      </c>
      <c r="Q65" s="1">
        <v>3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</row>
    <row r="66" spans="1:23">
      <c r="A66" s="15" t="s">
        <v>82</v>
      </c>
      <c r="B66" s="16" t="s">
        <v>86</v>
      </c>
      <c r="C66" s="1">
        <f t="shared" si="0"/>
        <v>38</v>
      </c>
      <c r="D66" s="1">
        <f t="shared" si="1"/>
        <v>4</v>
      </c>
      <c r="E66" s="1">
        <f t="shared" si="2"/>
        <v>34</v>
      </c>
      <c r="F66" s="1">
        <v>0</v>
      </c>
      <c r="G66" s="1">
        <v>8</v>
      </c>
      <c r="H66" s="1">
        <v>3</v>
      </c>
      <c r="I66" s="1">
        <v>10</v>
      </c>
      <c r="J66" s="1">
        <v>1</v>
      </c>
      <c r="K66" s="1">
        <v>5</v>
      </c>
      <c r="L66" s="1">
        <v>0</v>
      </c>
      <c r="M66" s="1">
        <v>8</v>
      </c>
      <c r="N66" s="1">
        <v>0</v>
      </c>
      <c r="O66" s="1">
        <v>2</v>
      </c>
      <c r="P66" s="1">
        <v>0</v>
      </c>
      <c r="Q66" s="1">
        <v>0</v>
      </c>
      <c r="R66" s="1">
        <v>0</v>
      </c>
      <c r="S66" s="1">
        <v>1</v>
      </c>
      <c r="T66" s="1">
        <v>0</v>
      </c>
      <c r="U66" s="1">
        <v>0</v>
      </c>
      <c r="V66" s="1">
        <v>0</v>
      </c>
      <c r="W66" s="1">
        <v>0</v>
      </c>
    </row>
    <row r="67" spans="1:23">
      <c r="A67" s="15" t="s">
        <v>82</v>
      </c>
      <c r="B67" s="16" t="s">
        <v>87</v>
      </c>
      <c r="C67" s="1">
        <f t="shared" si="0"/>
        <v>72</v>
      </c>
      <c r="D67" s="1">
        <f t="shared" si="1"/>
        <v>32</v>
      </c>
      <c r="E67" s="1">
        <f t="shared" si="2"/>
        <v>40</v>
      </c>
      <c r="F67" s="1">
        <v>7</v>
      </c>
      <c r="G67" s="1">
        <v>17</v>
      </c>
      <c r="H67" s="1">
        <v>15</v>
      </c>
      <c r="I67" s="1">
        <v>7</v>
      </c>
      <c r="J67" s="1">
        <v>6</v>
      </c>
      <c r="K67" s="1">
        <v>9</v>
      </c>
      <c r="L67" s="1">
        <v>4</v>
      </c>
      <c r="M67" s="1">
        <v>6</v>
      </c>
      <c r="N67" s="1">
        <v>0</v>
      </c>
      <c r="O67" s="1">
        <v>1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</row>
    <row r="68" spans="1:23">
      <c r="A68" s="15" t="s">
        <v>82</v>
      </c>
      <c r="B68" s="16" t="s">
        <v>88</v>
      </c>
      <c r="C68" s="1">
        <f t="shared" si="0"/>
        <v>74</v>
      </c>
      <c r="D68" s="1">
        <f t="shared" si="1"/>
        <v>36</v>
      </c>
      <c r="E68" s="1">
        <f t="shared" si="2"/>
        <v>38</v>
      </c>
      <c r="F68" s="1">
        <v>13</v>
      </c>
      <c r="G68" s="1">
        <v>14</v>
      </c>
      <c r="H68" s="1">
        <v>9</v>
      </c>
      <c r="I68" s="1">
        <v>12</v>
      </c>
      <c r="J68" s="1">
        <v>8</v>
      </c>
      <c r="K68" s="1">
        <v>7</v>
      </c>
      <c r="L68" s="1">
        <v>6</v>
      </c>
      <c r="M68" s="1">
        <v>4</v>
      </c>
      <c r="N68" s="1">
        <v>0</v>
      </c>
      <c r="O68" s="1">
        <v>1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</row>
    <row r="69" spans="1:23">
      <c r="A69" s="15" t="s">
        <v>82</v>
      </c>
      <c r="B69" s="16" t="s">
        <v>89</v>
      </c>
      <c r="C69" s="1">
        <f t="shared" si="0"/>
        <v>135</v>
      </c>
      <c r="D69" s="1">
        <f t="shared" si="1"/>
        <v>35</v>
      </c>
      <c r="E69" s="1">
        <f t="shared" si="2"/>
        <v>100</v>
      </c>
      <c r="F69" s="1">
        <v>10</v>
      </c>
      <c r="G69" s="1">
        <v>28</v>
      </c>
      <c r="H69" s="1">
        <v>5</v>
      </c>
      <c r="I69" s="1">
        <v>31</v>
      </c>
      <c r="J69" s="1">
        <v>6</v>
      </c>
      <c r="K69" s="1">
        <v>18</v>
      </c>
      <c r="L69" s="1">
        <v>13</v>
      </c>
      <c r="M69" s="1">
        <v>22</v>
      </c>
      <c r="N69" s="1">
        <v>1</v>
      </c>
      <c r="O69" s="1">
        <v>1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</row>
    <row r="70" spans="1:23">
      <c r="A70" s="15" t="s">
        <v>82</v>
      </c>
      <c r="B70" s="16" t="s">
        <v>90</v>
      </c>
      <c r="C70" s="1">
        <f t="shared" si="0"/>
        <v>57</v>
      </c>
      <c r="D70" s="1">
        <f t="shared" si="1"/>
        <v>3</v>
      </c>
      <c r="E70" s="1">
        <f t="shared" si="2"/>
        <v>54</v>
      </c>
      <c r="F70" s="1">
        <v>2</v>
      </c>
      <c r="G70" s="1">
        <v>15</v>
      </c>
      <c r="H70" s="1">
        <v>0</v>
      </c>
      <c r="I70" s="1">
        <v>15</v>
      </c>
      <c r="J70" s="1">
        <v>1</v>
      </c>
      <c r="K70" s="1">
        <v>12</v>
      </c>
      <c r="L70" s="1">
        <v>0</v>
      </c>
      <c r="M70" s="1">
        <v>11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</row>
    <row r="71" spans="1:23">
      <c r="A71" s="15" t="s">
        <v>82</v>
      </c>
      <c r="B71" s="16" t="s">
        <v>91</v>
      </c>
      <c r="C71" s="1">
        <f t="shared" si="0"/>
        <v>44</v>
      </c>
      <c r="D71" s="1">
        <f t="shared" si="1"/>
        <v>19</v>
      </c>
      <c r="E71" s="1">
        <f t="shared" si="2"/>
        <v>25</v>
      </c>
      <c r="F71" s="1">
        <v>8</v>
      </c>
      <c r="G71" s="1">
        <v>9</v>
      </c>
      <c r="H71" s="1">
        <v>8</v>
      </c>
      <c r="I71" s="1">
        <v>9</v>
      </c>
      <c r="J71" s="1">
        <v>0</v>
      </c>
      <c r="K71" s="1">
        <v>5</v>
      </c>
      <c r="L71" s="1">
        <v>3</v>
      </c>
      <c r="M71" s="1">
        <v>2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</row>
    <row r="72" spans="1:23">
      <c r="A72" s="15" t="s">
        <v>82</v>
      </c>
      <c r="B72" s="16" t="s">
        <v>92</v>
      </c>
      <c r="C72" s="1">
        <f t="shared" si="0"/>
        <v>55</v>
      </c>
      <c r="D72" s="1">
        <f t="shared" si="1"/>
        <v>17</v>
      </c>
      <c r="E72" s="1">
        <f t="shared" si="2"/>
        <v>38</v>
      </c>
      <c r="F72" s="1">
        <v>5</v>
      </c>
      <c r="G72" s="1">
        <v>10</v>
      </c>
      <c r="H72" s="1">
        <v>4</v>
      </c>
      <c r="I72" s="1">
        <v>11</v>
      </c>
      <c r="J72" s="1">
        <v>2</v>
      </c>
      <c r="K72" s="1">
        <v>5</v>
      </c>
      <c r="L72" s="1">
        <v>3</v>
      </c>
      <c r="M72" s="1">
        <v>7</v>
      </c>
      <c r="N72" s="1">
        <v>3</v>
      </c>
      <c r="O72" s="1">
        <v>2</v>
      </c>
      <c r="P72" s="1">
        <v>0</v>
      </c>
      <c r="Q72" s="1">
        <v>3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</row>
    <row r="73" spans="1:23">
      <c r="A73" s="2" t="s">
        <v>82</v>
      </c>
      <c r="B73" s="3" t="s">
        <v>31</v>
      </c>
      <c r="C73" s="10">
        <f>SUM(C63:C72)</f>
        <v>723</v>
      </c>
      <c r="D73" s="10">
        <f t="shared" ref="D73:W73" si="3">SUM(D63:D72)</f>
        <v>196</v>
      </c>
      <c r="E73" s="10">
        <f t="shared" si="3"/>
        <v>527</v>
      </c>
      <c r="F73" s="10">
        <f t="shared" si="3"/>
        <v>63</v>
      </c>
      <c r="G73" s="10">
        <f t="shared" si="3"/>
        <v>164</v>
      </c>
      <c r="H73" s="10">
        <f t="shared" si="3"/>
        <v>55</v>
      </c>
      <c r="I73" s="10">
        <f t="shared" si="3"/>
        <v>147</v>
      </c>
      <c r="J73" s="10">
        <f t="shared" si="3"/>
        <v>37</v>
      </c>
      <c r="K73" s="10">
        <f t="shared" si="3"/>
        <v>110</v>
      </c>
      <c r="L73" s="10">
        <f t="shared" si="3"/>
        <v>36</v>
      </c>
      <c r="M73" s="10">
        <f t="shared" si="3"/>
        <v>88</v>
      </c>
      <c r="N73" s="10">
        <f t="shared" si="3"/>
        <v>5</v>
      </c>
      <c r="O73" s="10">
        <f t="shared" si="3"/>
        <v>11</v>
      </c>
      <c r="P73" s="10">
        <f t="shared" si="3"/>
        <v>0</v>
      </c>
      <c r="Q73" s="10">
        <f t="shared" si="3"/>
        <v>6</v>
      </c>
      <c r="R73" s="10">
        <f t="shared" si="3"/>
        <v>0</v>
      </c>
      <c r="S73" s="10">
        <f t="shared" si="3"/>
        <v>1</v>
      </c>
      <c r="T73" s="10">
        <f t="shared" si="3"/>
        <v>0</v>
      </c>
      <c r="U73" s="10">
        <f t="shared" si="3"/>
        <v>0</v>
      </c>
      <c r="V73" s="10">
        <f t="shared" si="3"/>
        <v>0</v>
      </c>
      <c r="W73" s="10">
        <f t="shared" si="3"/>
        <v>0</v>
      </c>
    </row>
    <row r="74" spans="1:23">
      <c r="A74" s="15" t="s">
        <v>93</v>
      </c>
      <c r="B74" s="16" t="s">
        <v>94</v>
      </c>
      <c r="C74" s="1">
        <f>SUM(D74:E74)</f>
        <v>71</v>
      </c>
      <c r="D74" s="1">
        <f>SUM(F74,H74,J74,L74,N74,P74,R74,T74,V74)</f>
        <v>20</v>
      </c>
      <c r="E74" s="1">
        <f>SUM(G74,I74,K74,M74,O74,Q74,S74,U74,W74)</f>
        <v>51</v>
      </c>
      <c r="F74" s="1">
        <v>3</v>
      </c>
      <c r="G74" s="1">
        <v>22</v>
      </c>
      <c r="H74" s="1">
        <v>7</v>
      </c>
      <c r="I74" s="1">
        <v>15</v>
      </c>
      <c r="J74" s="1">
        <v>6</v>
      </c>
      <c r="K74" s="1">
        <v>8</v>
      </c>
      <c r="L74" s="1">
        <v>4</v>
      </c>
      <c r="M74" s="1">
        <v>5</v>
      </c>
      <c r="N74" s="1">
        <v>0</v>
      </c>
      <c r="O74" s="1">
        <v>0</v>
      </c>
      <c r="P74" s="1">
        <v>0</v>
      </c>
      <c r="Q74" s="1">
        <v>1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</row>
    <row r="75" spans="1:23">
      <c r="A75" s="15" t="s">
        <v>93</v>
      </c>
      <c r="B75" s="16" t="s">
        <v>95</v>
      </c>
      <c r="C75" s="1">
        <f t="shared" ref="C75" si="4">SUM(D75:E75)</f>
        <v>65</v>
      </c>
      <c r="D75" s="1">
        <f t="shared" ref="D75" si="5">SUM(F75,H75,J75,L75,N75,P75,R75,T75,V75)</f>
        <v>17</v>
      </c>
      <c r="E75" s="1">
        <f t="shared" ref="E75" si="6">SUM(G75,I75,K75,M75,O75,Q75,S75,U75,W75)</f>
        <v>48</v>
      </c>
      <c r="F75" s="1">
        <v>4</v>
      </c>
      <c r="G75" s="1">
        <v>16</v>
      </c>
      <c r="H75" s="1">
        <v>5</v>
      </c>
      <c r="I75" s="1">
        <v>15</v>
      </c>
      <c r="J75" s="1">
        <v>6</v>
      </c>
      <c r="K75" s="1">
        <v>8</v>
      </c>
      <c r="L75" s="1">
        <v>2</v>
      </c>
      <c r="M75" s="1">
        <v>9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</row>
    <row r="76" spans="1:23">
      <c r="A76" s="2" t="s">
        <v>93</v>
      </c>
      <c r="B76" s="3" t="s">
        <v>31</v>
      </c>
      <c r="C76" s="10">
        <f t="shared" ref="C76:W76" si="7">SUM(C74:C75)</f>
        <v>136</v>
      </c>
      <c r="D76" s="10">
        <f t="shared" si="7"/>
        <v>37</v>
      </c>
      <c r="E76" s="10">
        <f t="shared" si="7"/>
        <v>99</v>
      </c>
      <c r="F76" s="10">
        <f t="shared" si="7"/>
        <v>7</v>
      </c>
      <c r="G76" s="10">
        <f t="shared" si="7"/>
        <v>38</v>
      </c>
      <c r="H76" s="10">
        <f t="shared" si="7"/>
        <v>12</v>
      </c>
      <c r="I76" s="10">
        <f t="shared" si="7"/>
        <v>30</v>
      </c>
      <c r="J76" s="10">
        <f t="shared" si="7"/>
        <v>12</v>
      </c>
      <c r="K76" s="10">
        <f t="shared" si="7"/>
        <v>16</v>
      </c>
      <c r="L76" s="10">
        <f t="shared" si="7"/>
        <v>6</v>
      </c>
      <c r="M76" s="10">
        <f t="shared" si="7"/>
        <v>14</v>
      </c>
      <c r="N76" s="10">
        <f t="shared" si="7"/>
        <v>0</v>
      </c>
      <c r="O76" s="10">
        <f t="shared" si="7"/>
        <v>0</v>
      </c>
      <c r="P76" s="10">
        <f t="shared" si="7"/>
        <v>0</v>
      </c>
      <c r="Q76" s="10">
        <f t="shared" si="7"/>
        <v>1</v>
      </c>
      <c r="R76" s="10">
        <f t="shared" si="7"/>
        <v>0</v>
      </c>
      <c r="S76" s="10">
        <f t="shared" si="7"/>
        <v>0</v>
      </c>
      <c r="T76" s="10">
        <f t="shared" si="7"/>
        <v>0</v>
      </c>
      <c r="U76" s="10">
        <f t="shared" si="7"/>
        <v>0</v>
      </c>
      <c r="V76" s="10">
        <f t="shared" si="7"/>
        <v>0</v>
      </c>
      <c r="W76" s="10">
        <f t="shared" si="7"/>
        <v>0</v>
      </c>
    </row>
    <row r="77" spans="1:23">
      <c r="A77" s="15" t="s">
        <v>96</v>
      </c>
      <c r="B77" s="16" t="s">
        <v>96</v>
      </c>
      <c r="C77" s="1">
        <v>7</v>
      </c>
      <c r="D77" s="1">
        <v>4</v>
      </c>
      <c r="E77" s="1">
        <v>3</v>
      </c>
      <c r="F77" s="1">
        <v>4</v>
      </c>
      <c r="G77" s="1">
        <v>3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</row>
    <row r="78" spans="1:23">
      <c r="A78" s="2" t="s">
        <v>96</v>
      </c>
      <c r="B78" s="3" t="s">
        <v>31</v>
      </c>
      <c r="C78" s="10">
        <v>7</v>
      </c>
      <c r="D78" s="10">
        <v>4</v>
      </c>
      <c r="E78" s="10">
        <v>3</v>
      </c>
      <c r="F78" s="10">
        <v>4</v>
      </c>
      <c r="G78" s="10">
        <v>3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</row>
    <row r="79" spans="1:23">
      <c r="A79" s="15" t="s">
        <v>97</v>
      </c>
      <c r="B79" s="16" t="s">
        <v>98</v>
      </c>
      <c r="C79" s="1">
        <v>41</v>
      </c>
      <c r="D79" s="1">
        <v>5</v>
      </c>
      <c r="E79" s="1">
        <v>36</v>
      </c>
      <c r="F79" s="1">
        <v>1</v>
      </c>
      <c r="G79" s="1">
        <v>18</v>
      </c>
      <c r="H79" s="1">
        <v>4</v>
      </c>
      <c r="I79" s="1">
        <v>10</v>
      </c>
      <c r="J79" s="1">
        <v>0</v>
      </c>
      <c r="K79" s="1">
        <v>6</v>
      </c>
      <c r="L79" s="1">
        <v>0</v>
      </c>
      <c r="M79" s="1">
        <v>2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</row>
    <row r="80" spans="1:23">
      <c r="A80" s="2" t="s">
        <v>97</v>
      </c>
      <c r="B80" s="3" t="s">
        <v>31</v>
      </c>
      <c r="C80" s="10">
        <v>41</v>
      </c>
      <c r="D80" s="10">
        <v>5</v>
      </c>
      <c r="E80" s="10">
        <v>36</v>
      </c>
      <c r="F80" s="10">
        <v>1</v>
      </c>
      <c r="G80" s="10">
        <v>18</v>
      </c>
      <c r="H80" s="10">
        <v>4</v>
      </c>
      <c r="I80" s="10">
        <v>10</v>
      </c>
      <c r="J80" s="10">
        <v>0</v>
      </c>
      <c r="K80" s="10">
        <v>6</v>
      </c>
      <c r="L80" s="10">
        <v>0</v>
      </c>
      <c r="M80" s="10">
        <v>2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</row>
    <row r="81" spans="1:23">
      <c r="A81" s="17" t="s">
        <v>4</v>
      </c>
      <c r="B81" s="7" t="s">
        <v>99</v>
      </c>
      <c r="C81" s="1">
        <f t="shared" ref="C81" si="8">D81+E81</f>
        <v>13</v>
      </c>
      <c r="D81" s="1">
        <f>SUM(F81,H81,J81,L81,N81,P81,R81,T81,V81)</f>
        <v>2</v>
      </c>
      <c r="E81" s="1">
        <f>SUM(G81,I81,K81,M81,O81,Q81,S81,U81,W81)</f>
        <v>11</v>
      </c>
      <c r="F81" s="1">
        <v>0</v>
      </c>
      <c r="G81" s="9">
        <v>0</v>
      </c>
      <c r="H81" s="9">
        <v>0</v>
      </c>
      <c r="I81" s="1">
        <f t="shared" ref="I81:I82" si="9">SUM(J81:K81)</f>
        <v>0</v>
      </c>
      <c r="J81" s="9">
        <v>0</v>
      </c>
      <c r="K81" s="9">
        <v>0</v>
      </c>
      <c r="L81" s="1">
        <v>1</v>
      </c>
      <c r="M81" s="9">
        <v>5</v>
      </c>
      <c r="N81" s="9">
        <v>1</v>
      </c>
      <c r="O81" s="1">
        <v>4</v>
      </c>
      <c r="P81" s="9">
        <v>0</v>
      </c>
      <c r="Q81" s="9">
        <v>2</v>
      </c>
      <c r="R81" s="1">
        <v>0</v>
      </c>
      <c r="S81" s="9">
        <f>SUM(S119:S120)</f>
        <v>0</v>
      </c>
      <c r="T81" s="9">
        <v>0</v>
      </c>
      <c r="U81" s="9">
        <v>0</v>
      </c>
      <c r="V81" s="9">
        <f>SUM(V119:V120)</f>
        <v>0</v>
      </c>
      <c r="W81" s="9">
        <v>0</v>
      </c>
    </row>
    <row r="82" spans="1:23">
      <c r="A82" s="17" t="s">
        <v>4</v>
      </c>
      <c r="B82" s="7" t="s">
        <v>3</v>
      </c>
      <c r="C82" s="1">
        <f t="shared" ref="C82" si="10">D82+E82</f>
        <v>1</v>
      </c>
      <c r="D82" s="1">
        <f>SUM(F82,H82,J82,L82,N82,P82,R82,T82,V82)</f>
        <v>0</v>
      </c>
      <c r="E82" s="1">
        <f>SUM(G82,I82,K82,M82,O82,Q82,S82,U82,W82)</f>
        <v>1</v>
      </c>
      <c r="F82" s="1">
        <f t="shared" ref="F82" si="11">SUM(G82:H82)</f>
        <v>0</v>
      </c>
      <c r="G82" s="9">
        <v>0</v>
      </c>
      <c r="H82" s="9">
        <v>0</v>
      </c>
      <c r="I82" s="1">
        <f t="shared" si="9"/>
        <v>0</v>
      </c>
      <c r="J82" s="9">
        <v>0</v>
      </c>
      <c r="K82" s="9">
        <v>0</v>
      </c>
      <c r="L82" s="1">
        <f t="shared" ref="L82" si="12">SUM(M82:N82)</f>
        <v>0</v>
      </c>
      <c r="M82" s="9">
        <v>0</v>
      </c>
      <c r="N82" s="9">
        <v>0</v>
      </c>
      <c r="O82" s="1">
        <v>0</v>
      </c>
      <c r="P82" s="9">
        <v>0</v>
      </c>
      <c r="Q82" s="9">
        <v>1</v>
      </c>
      <c r="R82" s="1">
        <v>0</v>
      </c>
      <c r="S82" s="9">
        <v>0</v>
      </c>
      <c r="T82" s="9">
        <v>0</v>
      </c>
      <c r="U82" s="9">
        <f t="shared" ref="U82" si="13">SUM(V82:W82)</f>
        <v>0</v>
      </c>
      <c r="V82" s="9">
        <v>0</v>
      </c>
      <c r="W82" s="9">
        <v>0</v>
      </c>
    </row>
    <row r="83" spans="1:23">
      <c r="A83" s="2" t="s">
        <v>6</v>
      </c>
      <c r="B83" s="8" t="s">
        <v>2</v>
      </c>
      <c r="C83" s="10">
        <f>SUM(C81:C82)</f>
        <v>14</v>
      </c>
      <c r="D83" s="10">
        <f>SUM(D81:D82)</f>
        <v>2</v>
      </c>
      <c r="E83" s="10">
        <f t="shared" ref="E83:W83" si="14">SUM(E81:E82)</f>
        <v>12</v>
      </c>
      <c r="F83" s="10">
        <f t="shared" si="14"/>
        <v>0</v>
      </c>
      <c r="G83" s="10">
        <f t="shared" si="14"/>
        <v>0</v>
      </c>
      <c r="H83" s="10">
        <f t="shared" si="14"/>
        <v>0</v>
      </c>
      <c r="I83" s="10">
        <f t="shared" si="14"/>
        <v>0</v>
      </c>
      <c r="J83" s="10">
        <f t="shared" si="14"/>
        <v>0</v>
      </c>
      <c r="K83" s="10">
        <f t="shared" si="14"/>
        <v>0</v>
      </c>
      <c r="L83" s="10">
        <f t="shared" si="14"/>
        <v>1</v>
      </c>
      <c r="M83" s="10">
        <f t="shared" si="14"/>
        <v>5</v>
      </c>
      <c r="N83" s="10">
        <f t="shared" si="14"/>
        <v>1</v>
      </c>
      <c r="O83" s="10">
        <f t="shared" si="14"/>
        <v>4</v>
      </c>
      <c r="P83" s="10">
        <f t="shared" si="14"/>
        <v>0</v>
      </c>
      <c r="Q83" s="10">
        <f t="shared" si="14"/>
        <v>3</v>
      </c>
      <c r="R83" s="10">
        <f t="shared" si="14"/>
        <v>0</v>
      </c>
      <c r="S83" s="10">
        <f t="shared" si="14"/>
        <v>0</v>
      </c>
      <c r="T83" s="10">
        <f t="shared" si="14"/>
        <v>0</v>
      </c>
      <c r="U83" s="10">
        <f t="shared" si="14"/>
        <v>0</v>
      </c>
      <c r="V83" s="10">
        <f t="shared" si="14"/>
        <v>0</v>
      </c>
      <c r="W83" s="10">
        <f t="shared" si="14"/>
        <v>0</v>
      </c>
    </row>
    <row r="84" spans="1:23" ht="17.25">
      <c r="A84" s="28" t="s">
        <v>100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>
      <c r="A85" s="15" t="s">
        <v>32</v>
      </c>
      <c r="B85" s="16" t="s">
        <v>101</v>
      </c>
      <c r="C85" s="1">
        <v>111</v>
      </c>
      <c r="D85" s="1">
        <v>71</v>
      </c>
      <c r="E85" s="1">
        <v>40</v>
      </c>
      <c r="F85" s="1">
        <v>23</v>
      </c>
      <c r="G85" s="1">
        <v>17</v>
      </c>
      <c r="H85" s="1">
        <v>24</v>
      </c>
      <c r="I85" s="1">
        <v>13</v>
      </c>
      <c r="J85" s="1">
        <v>2</v>
      </c>
      <c r="K85" s="1">
        <v>6</v>
      </c>
      <c r="L85" s="1">
        <v>7</v>
      </c>
      <c r="M85" s="1">
        <v>0</v>
      </c>
      <c r="N85" s="1">
        <v>15</v>
      </c>
      <c r="O85" s="1">
        <v>4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</row>
    <row r="86" spans="1:23">
      <c r="A86" s="2" t="s">
        <v>32</v>
      </c>
      <c r="B86" s="3" t="s">
        <v>31</v>
      </c>
      <c r="C86" s="10">
        <v>111</v>
      </c>
      <c r="D86" s="10">
        <v>71</v>
      </c>
      <c r="E86" s="10">
        <v>40</v>
      </c>
      <c r="F86" s="10">
        <v>23</v>
      </c>
      <c r="G86" s="10">
        <v>17</v>
      </c>
      <c r="H86" s="10">
        <v>24</v>
      </c>
      <c r="I86" s="10">
        <v>13</v>
      </c>
      <c r="J86" s="10">
        <v>2</v>
      </c>
      <c r="K86" s="10">
        <v>6</v>
      </c>
      <c r="L86" s="10">
        <v>7</v>
      </c>
      <c r="M86" s="10">
        <v>0</v>
      </c>
      <c r="N86" s="10">
        <v>15</v>
      </c>
      <c r="O86" s="10">
        <v>4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</row>
    <row r="87" spans="1:23">
      <c r="A87" s="15" t="s">
        <v>48</v>
      </c>
      <c r="B87" s="16" t="s">
        <v>102</v>
      </c>
      <c r="C87" s="1">
        <v>66</v>
      </c>
      <c r="D87" s="1">
        <v>15</v>
      </c>
      <c r="E87" s="1">
        <v>51</v>
      </c>
      <c r="F87" s="1">
        <v>4</v>
      </c>
      <c r="G87" s="1">
        <v>10</v>
      </c>
      <c r="H87" s="1">
        <v>2</v>
      </c>
      <c r="I87" s="1">
        <v>14</v>
      </c>
      <c r="J87" s="1">
        <v>3</v>
      </c>
      <c r="K87" s="1">
        <v>9</v>
      </c>
      <c r="L87" s="1">
        <v>1</v>
      </c>
      <c r="M87" s="1">
        <v>13</v>
      </c>
      <c r="N87" s="1">
        <v>5</v>
      </c>
      <c r="O87" s="1">
        <v>5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</row>
    <row r="88" spans="1:23">
      <c r="A88" s="2" t="s">
        <v>48</v>
      </c>
      <c r="B88" s="3" t="s">
        <v>31</v>
      </c>
      <c r="C88" s="10">
        <v>66</v>
      </c>
      <c r="D88" s="10">
        <v>15</v>
      </c>
      <c r="E88" s="10">
        <v>51</v>
      </c>
      <c r="F88" s="10">
        <v>4</v>
      </c>
      <c r="G88" s="10">
        <v>10</v>
      </c>
      <c r="H88" s="10">
        <v>2</v>
      </c>
      <c r="I88" s="10">
        <v>14</v>
      </c>
      <c r="J88" s="10">
        <v>3</v>
      </c>
      <c r="K88" s="10">
        <v>9</v>
      </c>
      <c r="L88" s="10">
        <v>1</v>
      </c>
      <c r="M88" s="10">
        <v>13</v>
      </c>
      <c r="N88" s="10">
        <v>5</v>
      </c>
      <c r="O88" s="10">
        <v>5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</row>
    <row r="89" spans="1:23">
      <c r="A89" s="15" t="s">
        <v>73</v>
      </c>
      <c r="B89" s="16" t="s">
        <v>103</v>
      </c>
      <c r="C89" s="1">
        <v>92</v>
      </c>
      <c r="D89" s="1">
        <v>62</v>
      </c>
      <c r="E89" s="1">
        <v>30</v>
      </c>
      <c r="F89" s="1">
        <v>37</v>
      </c>
      <c r="G89" s="1">
        <v>13</v>
      </c>
      <c r="H89" s="1">
        <v>23</v>
      </c>
      <c r="I89" s="1">
        <v>15</v>
      </c>
      <c r="J89" s="1">
        <v>2</v>
      </c>
      <c r="K89" s="1">
        <v>0</v>
      </c>
      <c r="L89" s="1">
        <v>0</v>
      </c>
      <c r="M89" s="1">
        <v>1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</row>
    <row r="90" spans="1:23">
      <c r="A90" s="15" t="s">
        <v>73</v>
      </c>
      <c r="B90" s="16" t="s">
        <v>104</v>
      </c>
      <c r="C90" s="1">
        <v>22</v>
      </c>
      <c r="D90" s="1">
        <v>12</v>
      </c>
      <c r="E90" s="1">
        <v>10</v>
      </c>
      <c r="F90" s="1">
        <v>12</v>
      </c>
      <c r="G90" s="1">
        <v>10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</row>
    <row r="91" spans="1:23" ht="33">
      <c r="A91" s="15" t="s">
        <v>73</v>
      </c>
      <c r="B91" s="16" t="s">
        <v>105</v>
      </c>
      <c r="C91" s="1">
        <v>15</v>
      </c>
      <c r="D91" s="1">
        <v>10</v>
      </c>
      <c r="E91" s="1">
        <v>5</v>
      </c>
      <c r="F91" s="1">
        <v>7</v>
      </c>
      <c r="G91" s="1">
        <v>5</v>
      </c>
      <c r="H91" s="1">
        <v>3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</row>
    <row r="92" spans="1:23">
      <c r="A92" s="15" t="s">
        <v>73</v>
      </c>
      <c r="B92" s="16" t="s">
        <v>106</v>
      </c>
      <c r="C92" s="1">
        <v>11</v>
      </c>
      <c r="D92" s="1">
        <v>6</v>
      </c>
      <c r="E92" s="1">
        <v>5</v>
      </c>
      <c r="F92" s="1">
        <v>6</v>
      </c>
      <c r="G92" s="1">
        <v>3</v>
      </c>
      <c r="H92" s="1">
        <v>0</v>
      </c>
      <c r="I92" s="1">
        <v>1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</row>
    <row r="93" spans="1:23">
      <c r="A93" s="15" t="s">
        <v>73</v>
      </c>
      <c r="B93" s="16" t="s">
        <v>107</v>
      </c>
      <c r="C93" s="1">
        <v>15</v>
      </c>
      <c r="D93" s="1">
        <v>6</v>
      </c>
      <c r="E93" s="1">
        <v>9</v>
      </c>
      <c r="F93" s="1">
        <v>6</v>
      </c>
      <c r="G93" s="1">
        <v>9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</row>
    <row r="94" spans="1:23">
      <c r="A94" s="15" t="s">
        <v>73</v>
      </c>
      <c r="B94" s="16" t="s">
        <v>108</v>
      </c>
      <c r="C94" s="1">
        <v>139</v>
      </c>
      <c r="D94" s="1">
        <v>82</v>
      </c>
      <c r="E94" s="1">
        <v>57</v>
      </c>
      <c r="F94" s="1">
        <v>39</v>
      </c>
      <c r="G94" s="1">
        <v>17</v>
      </c>
      <c r="H94" s="1">
        <v>31</v>
      </c>
      <c r="I94" s="1">
        <v>36</v>
      </c>
      <c r="J94" s="1">
        <v>3</v>
      </c>
      <c r="K94" s="1">
        <v>2</v>
      </c>
      <c r="L94" s="1">
        <v>7</v>
      </c>
      <c r="M94" s="1">
        <v>1</v>
      </c>
      <c r="N94" s="1">
        <v>2</v>
      </c>
      <c r="O94" s="1">
        <v>1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</row>
    <row r="95" spans="1:23">
      <c r="A95" s="15" t="s">
        <v>73</v>
      </c>
      <c r="B95" s="16" t="s">
        <v>109</v>
      </c>
      <c r="C95" s="1">
        <v>58</v>
      </c>
      <c r="D95" s="1">
        <v>23</v>
      </c>
      <c r="E95" s="1">
        <v>35</v>
      </c>
      <c r="F95" s="1">
        <v>7</v>
      </c>
      <c r="G95" s="1">
        <v>18</v>
      </c>
      <c r="H95" s="1">
        <v>14</v>
      </c>
      <c r="I95" s="1">
        <v>16</v>
      </c>
      <c r="J95" s="1">
        <v>2</v>
      </c>
      <c r="K95" s="1">
        <v>1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</row>
    <row r="96" spans="1:23">
      <c r="A96" s="15" t="s">
        <v>73</v>
      </c>
      <c r="B96" s="16" t="s">
        <v>110</v>
      </c>
      <c r="C96" s="1">
        <v>56</v>
      </c>
      <c r="D96" s="1">
        <v>23</v>
      </c>
      <c r="E96" s="1">
        <v>33</v>
      </c>
      <c r="F96" s="1">
        <v>12</v>
      </c>
      <c r="G96" s="1">
        <v>13</v>
      </c>
      <c r="H96" s="1">
        <v>10</v>
      </c>
      <c r="I96" s="1">
        <v>20</v>
      </c>
      <c r="J96" s="1">
        <v>0</v>
      </c>
      <c r="K96" s="1">
        <v>0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</row>
    <row r="97" spans="1:23">
      <c r="A97" s="2" t="s">
        <v>73</v>
      </c>
      <c r="B97" s="3" t="s">
        <v>31</v>
      </c>
      <c r="C97" s="10">
        <v>408</v>
      </c>
      <c r="D97" s="10">
        <v>224</v>
      </c>
      <c r="E97" s="10">
        <v>184</v>
      </c>
      <c r="F97" s="10">
        <v>126</v>
      </c>
      <c r="G97" s="10">
        <v>88</v>
      </c>
      <c r="H97" s="10">
        <v>81</v>
      </c>
      <c r="I97" s="10">
        <v>88</v>
      </c>
      <c r="J97" s="10">
        <v>7</v>
      </c>
      <c r="K97" s="10">
        <v>4</v>
      </c>
      <c r="L97" s="10">
        <v>8</v>
      </c>
      <c r="M97" s="10">
        <v>2</v>
      </c>
      <c r="N97" s="10">
        <v>2</v>
      </c>
      <c r="O97" s="10">
        <v>2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</row>
    <row r="98" spans="1:23">
      <c r="A98" s="15" t="s">
        <v>82</v>
      </c>
      <c r="B98" s="16" t="s">
        <v>111</v>
      </c>
      <c r="C98" s="1">
        <v>17</v>
      </c>
      <c r="D98" s="1">
        <v>1</v>
      </c>
      <c r="E98" s="1">
        <v>16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7</v>
      </c>
      <c r="L98" s="1">
        <v>0</v>
      </c>
      <c r="M98" s="1">
        <v>6</v>
      </c>
      <c r="N98" s="1">
        <v>0</v>
      </c>
      <c r="O98" s="1">
        <v>3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</row>
    <row r="99" spans="1:23" ht="33">
      <c r="A99" s="15" t="s">
        <v>82</v>
      </c>
      <c r="B99" s="16" t="s">
        <v>112</v>
      </c>
      <c r="C99" s="1">
        <f t="shared" ref="C99:C112" si="15">SUM(D99:E99)</f>
        <v>44</v>
      </c>
      <c r="D99" s="1">
        <f t="shared" ref="D99:D112" si="16">SUM(F99,H99,J99,L99,N99,P99,R99,T99,V99)</f>
        <v>14</v>
      </c>
      <c r="E99" s="1">
        <f t="shared" ref="E99:E112" si="17">SUM(G99,I99,K99,M99,O99,Q99,S99,U99,W99)</f>
        <v>30</v>
      </c>
      <c r="F99" s="1">
        <v>4</v>
      </c>
      <c r="G99" s="1">
        <v>7</v>
      </c>
      <c r="H99" s="1">
        <v>4</v>
      </c>
      <c r="I99" s="1">
        <v>9</v>
      </c>
      <c r="J99" s="1">
        <v>2</v>
      </c>
      <c r="K99" s="1">
        <v>8</v>
      </c>
      <c r="L99" s="1">
        <v>1</v>
      </c>
      <c r="M99" s="1">
        <v>1</v>
      </c>
      <c r="N99" s="1">
        <v>0</v>
      </c>
      <c r="O99" s="1">
        <v>3</v>
      </c>
      <c r="P99" s="1">
        <v>1</v>
      </c>
      <c r="Q99" s="1">
        <v>0</v>
      </c>
      <c r="R99" s="1">
        <v>2</v>
      </c>
      <c r="S99" s="1">
        <v>1</v>
      </c>
      <c r="T99" s="1">
        <v>0</v>
      </c>
      <c r="U99" s="1">
        <v>1</v>
      </c>
      <c r="V99" s="1">
        <v>0</v>
      </c>
      <c r="W99" s="1">
        <v>0</v>
      </c>
    </row>
    <row r="100" spans="1:23" ht="36" customHeight="1">
      <c r="A100" s="15" t="s">
        <v>82</v>
      </c>
      <c r="B100" s="16" t="s">
        <v>113</v>
      </c>
      <c r="C100" s="1">
        <f t="shared" si="15"/>
        <v>2</v>
      </c>
      <c r="D100" s="1">
        <f t="shared" si="16"/>
        <v>1</v>
      </c>
      <c r="E100" s="1">
        <f t="shared" si="17"/>
        <v>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</v>
      </c>
      <c r="T100" s="1">
        <v>0</v>
      </c>
      <c r="U100" s="1">
        <v>0</v>
      </c>
      <c r="V100" s="1">
        <v>1</v>
      </c>
      <c r="W100" s="1">
        <v>0</v>
      </c>
    </row>
    <row r="101" spans="1:23">
      <c r="A101" s="15" t="s">
        <v>82</v>
      </c>
      <c r="B101" s="16" t="s">
        <v>114</v>
      </c>
      <c r="C101" s="1">
        <f t="shared" si="15"/>
        <v>58</v>
      </c>
      <c r="D101" s="1">
        <f t="shared" si="16"/>
        <v>3</v>
      </c>
      <c r="E101" s="1">
        <f t="shared" si="17"/>
        <v>55</v>
      </c>
      <c r="F101" s="1">
        <v>0</v>
      </c>
      <c r="G101" s="1">
        <v>12</v>
      </c>
      <c r="H101" s="1">
        <v>2</v>
      </c>
      <c r="I101" s="1">
        <v>14</v>
      </c>
      <c r="J101" s="1">
        <v>0</v>
      </c>
      <c r="K101" s="1">
        <v>10</v>
      </c>
      <c r="L101" s="1">
        <v>0</v>
      </c>
      <c r="M101" s="1">
        <v>8</v>
      </c>
      <c r="N101" s="1">
        <v>0</v>
      </c>
      <c r="O101" s="1">
        <v>4</v>
      </c>
      <c r="P101" s="1">
        <v>0</v>
      </c>
      <c r="Q101" s="1">
        <v>3</v>
      </c>
      <c r="R101" s="1">
        <v>1</v>
      </c>
      <c r="S101" s="1">
        <v>3</v>
      </c>
      <c r="T101" s="1">
        <v>0</v>
      </c>
      <c r="U101" s="1">
        <v>0</v>
      </c>
      <c r="V101" s="1">
        <v>0</v>
      </c>
      <c r="W101" s="1">
        <v>1</v>
      </c>
    </row>
    <row r="102" spans="1:23">
      <c r="A102" s="15" t="s">
        <v>82</v>
      </c>
      <c r="B102" s="16" t="s">
        <v>115</v>
      </c>
      <c r="C102" s="1">
        <f t="shared" si="15"/>
        <v>1</v>
      </c>
      <c r="D102" s="1">
        <f t="shared" si="16"/>
        <v>0</v>
      </c>
      <c r="E102" s="1">
        <f t="shared" si="17"/>
        <v>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1</v>
      </c>
    </row>
    <row r="103" spans="1:23">
      <c r="A103" s="15" t="s">
        <v>82</v>
      </c>
      <c r="B103" s="16" t="s">
        <v>116</v>
      </c>
      <c r="C103" s="1">
        <f t="shared" si="15"/>
        <v>177</v>
      </c>
      <c r="D103" s="1">
        <f t="shared" si="16"/>
        <v>27</v>
      </c>
      <c r="E103" s="1">
        <f t="shared" si="17"/>
        <v>150</v>
      </c>
      <c r="F103" s="1">
        <v>8</v>
      </c>
      <c r="G103" s="1">
        <v>49</v>
      </c>
      <c r="H103" s="1">
        <v>10</v>
      </c>
      <c r="I103" s="1">
        <v>51</v>
      </c>
      <c r="J103" s="1">
        <v>6</v>
      </c>
      <c r="K103" s="1">
        <v>32</v>
      </c>
      <c r="L103" s="1">
        <v>3</v>
      </c>
      <c r="M103" s="1">
        <v>13</v>
      </c>
      <c r="N103" s="1">
        <v>0</v>
      </c>
      <c r="O103" s="1">
        <v>5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</row>
    <row r="104" spans="1:23" ht="33">
      <c r="A104" s="15" t="s">
        <v>82</v>
      </c>
      <c r="B104" s="16" t="s">
        <v>117</v>
      </c>
      <c r="C104" s="1">
        <f t="shared" si="15"/>
        <v>5</v>
      </c>
      <c r="D104" s="1">
        <f t="shared" si="16"/>
        <v>2</v>
      </c>
      <c r="E104" s="1">
        <f t="shared" si="17"/>
        <v>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1</v>
      </c>
      <c r="S104" s="1">
        <v>2</v>
      </c>
      <c r="T104" s="1">
        <v>1</v>
      </c>
      <c r="U104" s="1">
        <v>0</v>
      </c>
      <c r="V104" s="1">
        <v>0</v>
      </c>
      <c r="W104" s="1">
        <v>1</v>
      </c>
    </row>
    <row r="105" spans="1:23" ht="33">
      <c r="A105" s="15" t="s">
        <v>82</v>
      </c>
      <c r="B105" s="16" t="s">
        <v>118</v>
      </c>
      <c r="C105" s="1">
        <f t="shared" si="15"/>
        <v>5</v>
      </c>
      <c r="D105" s="1">
        <f t="shared" si="16"/>
        <v>0</v>
      </c>
      <c r="E105" s="1">
        <f t="shared" si="17"/>
        <v>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</v>
      </c>
      <c r="R105" s="1">
        <v>0</v>
      </c>
      <c r="S105" s="1">
        <v>2</v>
      </c>
      <c r="T105" s="1">
        <v>0</v>
      </c>
      <c r="U105" s="1">
        <v>0</v>
      </c>
      <c r="V105" s="1">
        <v>0</v>
      </c>
      <c r="W105" s="1">
        <v>2</v>
      </c>
    </row>
    <row r="106" spans="1:23">
      <c r="A106" s="15" t="s">
        <v>82</v>
      </c>
      <c r="B106" s="16" t="s">
        <v>119</v>
      </c>
      <c r="C106" s="1">
        <f t="shared" si="15"/>
        <v>77</v>
      </c>
      <c r="D106" s="1">
        <f t="shared" si="16"/>
        <v>26</v>
      </c>
      <c r="E106" s="1">
        <f t="shared" si="17"/>
        <v>51</v>
      </c>
      <c r="F106" s="1">
        <v>7</v>
      </c>
      <c r="G106" s="1">
        <v>11</v>
      </c>
      <c r="H106" s="1">
        <v>7</v>
      </c>
      <c r="I106" s="1">
        <v>14</v>
      </c>
      <c r="J106" s="1">
        <v>4</v>
      </c>
      <c r="K106" s="1">
        <v>9</v>
      </c>
      <c r="L106" s="1">
        <v>4</v>
      </c>
      <c r="M106" s="1">
        <v>7</v>
      </c>
      <c r="N106" s="1">
        <v>2</v>
      </c>
      <c r="O106" s="1">
        <v>1</v>
      </c>
      <c r="P106" s="1">
        <v>0</v>
      </c>
      <c r="Q106" s="1">
        <v>2</v>
      </c>
      <c r="R106" s="1">
        <v>1</v>
      </c>
      <c r="S106" s="1">
        <v>6</v>
      </c>
      <c r="T106" s="1">
        <v>1</v>
      </c>
      <c r="U106" s="1">
        <v>1</v>
      </c>
      <c r="V106" s="1">
        <v>0</v>
      </c>
      <c r="W106" s="1">
        <v>0</v>
      </c>
    </row>
    <row r="107" spans="1:23" ht="33">
      <c r="A107" s="15" t="s">
        <v>82</v>
      </c>
      <c r="B107" s="16" t="s">
        <v>120</v>
      </c>
      <c r="C107" s="1">
        <f t="shared" si="15"/>
        <v>1</v>
      </c>
      <c r="D107" s="1">
        <f t="shared" si="16"/>
        <v>1</v>
      </c>
      <c r="E107" s="1">
        <f t="shared" si="17"/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</row>
    <row r="108" spans="1:23" ht="33">
      <c r="A108" s="15" t="s">
        <v>82</v>
      </c>
      <c r="B108" s="16" t="s">
        <v>121</v>
      </c>
      <c r="C108" s="1">
        <f t="shared" si="15"/>
        <v>4</v>
      </c>
      <c r="D108" s="1">
        <f t="shared" si="16"/>
        <v>1</v>
      </c>
      <c r="E108" s="1">
        <f t="shared" si="17"/>
        <v>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1</v>
      </c>
      <c r="U108" s="1">
        <v>2</v>
      </c>
      <c r="V108" s="1">
        <v>0</v>
      </c>
      <c r="W108" s="1">
        <v>1</v>
      </c>
    </row>
    <row r="109" spans="1:23" ht="33">
      <c r="A109" s="15" t="s">
        <v>82</v>
      </c>
      <c r="B109" s="16" t="s">
        <v>122</v>
      </c>
      <c r="C109" s="1">
        <f t="shared" si="15"/>
        <v>125</v>
      </c>
      <c r="D109" s="1">
        <f t="shared" si="16"/>
        <v>19</v>
      </c>
      <c r="E109" s="1">
        <f t="shared" si="17"/>
        <v>106</v>
      </c>
      <c r="F109" s="1">
        <v>5</v>
      </c>
      <c r="G109" s="1">
        <v>26</v>
      </c>
      <c r="H109" s="1">
        <v>5</v>
      </c>
      <c r="I109" s="1">
        <v>27</v>
      </c>
      <c r="J109" s="1">
        <v>5</v>
      </c>
      <c r="K109" s="1">
        <v>18</v>
      </c>
      <c r="L109" s="1">
        <v>2</v>
      </c>
      <c r="M109" s="1">
        <v>10</v>
      </c>
      <c r="N109" s="1">
        <v>0</v>
      </c>
      <c r="O109" s="1">
        <v>10</v>
      </c>
      <c r="P109" s="1">
        <v>0</v>
      </c>
      <c r="Q109" s="1">
        <v>2</v>
      </c>
      <c r="R109" s="1">
        <v>1</v>
      </c>
      <c r="S109" s="1">
        <v>6</v>
      </c>
      <c r="T109" s="1">
        <v>0</v>
      </c>
      <c r="U109" s="1">
        <v>2</v>
      </c>
      <c r="V109" s="1">
        <v>1</v>
      </c>
      <c r="W109" s="1">
        <v>5</v>
      </c>
    </row>
    <row r="110" spans="1:23" ht="33">
      <c r="A110" s="15" t="s">
        <v>82</v>
      </c>
      <c r="B110" s="16" t="s">
        <v>123</v>
      </c>
      <c r="C110" s="1">
        <f t="shared" si="15"/>
        <v>14</v>
      </c>
      <c r="D110" s="1">
        <f t="shared" si="16"/>
        <v>4</v>
      </c>
      <c r="E110" s="1">
        <f t="shared" si="17"/>
        <v>10</v>
      </c>
      <c r="F110" s="1">
        <v>4</v>
      </c>
      <c r="G110" s="1">
        <v>10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</row>
    <row r="111" spans="1:23">
      <c r="A111" s="15" t="s">
        <v>82</v>
      </c>
      <c r="B111" s="16" t="s">
        <v>124</v>
      </c>
      <c r="C111" s="1">
        <f t="shared" si="15"/>
        <v>46</v>
      </c>
      <c r="D111" s="1">
        <f t="shared" si="16"/>
        <v>22</v>
      </c>
      <c r="E111" s="1">
        <f t="shared" si="17"/>
        <v>24</v>
      </c>
      <c r="F111" s="1">
        <v>6</v>
      </c>
      <c r="G111" s="1">
        <v>10</v>
      </c>
      <c r="H111" s="1">
        <v>6</v>
      </c>
      <c r="I111" s="1">
        <v>9</v>
      </c>
      <c r="J111" s="1">
        <v>2</v>
      </c>
      <c r="K111" s="1">
        <v>2</v>
      </c>
      <c r="L111" s="1">
        <v>4</v>
      </c>
      <c r="M111" s="1">
        <v>1</v>
      </c>
      <c r="N111" s="1">
        <v>2</v>
      </c>
      <c r="O111" s="1">
        <v>0</v>
      </c>
      <c r="P111" s="1">
        <v>0</v>
      </c>
      <c r="Q111" s="1">
        <v>0</v>
      </c>
      <c r="R111" s="1">
        <v>1</v>
      </c>
      <c r="S111" s="1">
        <v>1</v>
      </c>
      <c r="T111" s="1">
        <v>1</v>
      </c>
      <c r="U111" s="1">
        <v>1</v>
      </c>
      <c r="V111" s="1">
        <v>0</v>
      </c>
      <c r="W111" s="1">
        <v>0</v>
      </c>
    </row>
    <row r="112" spans="1:23">
      <c r="A112" s="15" t="s">
        <v>82</v>
      </c>
      <c r="B112" s="16" t="s">
        <v>125</v>
      </c>
      <c r="C112" s="1">
        <f t="shared" si="15"/>
        <v>1</v>
      </c>
      <c r="D112" s="1">
        <f t="shared" si="16"/>
        <v>1</v>
      </c>
      <c r="E112" s="1">
        <f t="shared" si="17"/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</row>
    <row r="113" spans="1:23">
      <c r="A113" s="15" t="s">
        <v>82</v>
      </c>
      <c r="B113" s="16" t="s">
        <v>126</v>
      </c>
      <c r="C113" s="1">
        <v>31</v>
      </c>
      <c r="D113" s="1">
        <v>4</v>
      </c>
      <c r="E113" s="1">
        <v>27</v>
      </c>
      <c r="F113" s="1">
        <v>3</v>
      </c>
      <c r="G113" s="1">
        <v>12</v>
      </c>
      <c r="H113" s="1">
        <v>0</v>
      </c>
      <c r="I113" s="1">
        <v>0</v>
      </c>
      <c r="J113" s="1">
        <v>1</v>
      </c>
      <c r="K113" s="1">
        <v>15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</row>
    <row r="114" spans="1:23">
      <c r="A114" s="2" t="s">
        <v>82</v>
      </c>
      <c r="B114" s="3" t="s">
        <v>31</v>
      </c>
      <c r="C114" s="10">
        <f t="shared" ref="C114:W114" si="18">SUM(C98:C113)</f>
        <v>608</v>
      </c>
      <c r="D114" s="10">
        <f t="shared" si="18"/>
        <v>126</v>
      </c>
      <c r="E114" s="10">
        <f t="shared" si="18"/>
        <v>482</v>
      </c>
      <c r="F114" s="10">
        <f t="shared" si="18"/>
        <v>37</v>
      </c>
      <c r="G114" s="10">
        <f t="shared" si="18"/>
        <v>137</v>
      </c>
      <c r="H114" s="10">
        <f t="shared" si="18"/>
        <v>34</v>
      </c>
      <c r="I114" s="10">
        <f t="shared" si="18"/>
        <v>124</v>
      </c>
      <c r="J114" s="10">
        <f t="shared" si="18"/>
        <v>21</v>
      </c>
      <c r="K114" s="10">
        <f t="shared" si="18"/>
        <v>101</v>
      </c>
      <c r="L114" s="10">
        <f t="shared" si="18"/>
        <v>14</v>
      </c>
      <c r="M114" s="10">
        <f t="shared" si="18"/>
        <v>46</v>
      </c>
      <c r="N114" s="10">
        <f t="shared" si="18"/>
        <v>4</v>
      </c>
      <c r="O114" s="10">
        <f t="shared" si="18"/>
        <v>26</v>
      </c>
      <c r="P114" s="10">
        <f t="shared" si="18"/>
        <v>1</v>
      </c>
      <c r="Q114" s="10">
        <f t="shared" si="18"/>
        <v>8</v>
      </c>
      <c r="R114" s="10">
        <f t="shared" si="18"/>
        <v>8</v>
      </c>
      <c r="S114" s="10">
        <f t="shared" si="18"/>
        <v>22</v>
      </c>
      <c r="T114" s="10">
        <f t="shared" si="18"/>
        <v>4</v>
      </c>
      <c r="U114" s="10">
        <f t="shared" si="18"/>
        <v>7</v>
      </c>
      <c r="V114" s="10">
        <f t="shared" si="18"/>
        <v>3</v>
      </c>
      <c r="W114" s="10">
        <f t="shared" si="18"/>
        <v>11</v>
      </c>
    </row>
    <row r="115" spans="1:23">
      <c r="A115" s="15" t="s">
        <v>93</v>
      </c>
      <c r="B115" s="16" t="s">
        <v>127</v>
      </c>
      <c r="C115" s="1">
        <f>SUM(D115:E115)</f>
        <v>30</v>
      </c>
      <c r="D115" s="1">
        <f t="shared" ref="D115:E117" si="19">SUM(F115,H115,J115,L115,N115,P115,R115,T115,V115)</f>
        <v>2</v>
      </c>
      <c r="E115" s="1">
        <f t="shared" si="19"/>
        <v>28</v>
      </c>
      <c r="F115" s="1">
        <v>0</v>
      </c>
      <c r="G115" s="1">
        <v>0</v>
      </c>
      <c r="H115" s="1">
        <v>0</v>
      </c>
      <c r="I115" s="1">
        <v>14</v>
      </c>
      <c r="J115" s="1">
        <v>0</v>
      </c>
      <c r="K115" s="1">
        <v>0</v>
      </c>
      <c r="L115" s="1">
        <v>2</v>
      </c>
      <c r="M115" s="1">
        <v>8</v>
      </c>
      <c r="N115" s="1">
        <v>0</v>
      </c>
      <c r="O115" s="1">
        <v>2</v>
      </c>
      <c r="P115" s="1">
        <v>0</v>
      </c>
      <c r="Q115" s="1">
        <v>2</v>
      </c>
      <c r="R115" s="1">
        <v>0</v>
      </c>
      <c r="S115" s="1">
        <v>0</v>
      </c>
      <c r="T115" s="1">
        <v>0</v>
      </c>
      <c r="U115" s="1">
        <v>1</v>
      </c>
      <c r="V115" s="1">
        <v>0</v>
      </c>
      <c r="W115" s="1">
        <v>1</v>
      </c>
    </row>
    <row r="116" spans="1:23">
      <c r="A116" s="15" t="s">
        <v>93</v>
      </c>
      <c r="B116" s="16" t="s">
        <v>128</v>
      </c>
      <c r="C116" s="1">
        <f>SUM(D116:E116)</f>
        <v>3</v>
      </c>
      <c r="D116" s="1">
        <f t="shared" si="19"/>
        <v>1</v>
      </c>
      <c r="E116" s="1">
        <f t="shared" si="19"/>
        <v>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1</v>
      </c>
      <c r="O116" s="1">
        <v>1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</row>
    <row r="117" spans="1:23">
      <c r="A117" s="15" t="s">
        <v>93</v>
      </c>
      <c r="B117" s="16" t="s">
        <v>129</v>
      </c>
      <c r="C117" s="1">
        <f>SUM(D117:E117)</f>
        <v>3</v>
      </c>
      <c r="D117" s="1">
        <f t="shared" si="19"/>
        <v>0</v>
      </c>
      <c r="E117" s="1">
        <f t="shared" si="19"/>
        <v>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</v>
      </c>
      <c r="T117" s="1">
        <v>0</v>
      </c>
      <c r="U117" s="1">
        <v>0</v>
      </c>
      <c r="V117" s="1">
        <v>0</v>
      </c>
      <c r="W117" s="1">
        <v>2</v>
      </c>
    </row>
    <row r="118" spans="1:23">
      <c r="A118" s="2" t="s">
        <v>93</v>
      </c>
      <c r="B118" s="3" t="s">
        <v>31</v>
      </c>
      <c r="C118" s="10">
        <f>SUM(C115:C117)</f>
        <v>36</v>
      </c>
      <c r="D118" s="10">
        <f t="shared" ref="D118:W118" si="20">SUM(D115:D117)</f>
        <v>3</v>
      </c>
      <c r="E118" s="10">
        <f t="shared" si="20"/>
        <v>33</v>
      </c>
      <c r="F118" s="10">
        <f t="shared" si="20"/>
        <v>0</v>
      </c>
      <c r="G118" s="10">
        <f t="shared" si="20"/>
        <v>0</v>
      </c>
      <c r="H118" s="10">
        <f t="shared" si="20"/>
        <v>0</v>
      </c>
      <c r="I118" s="10">
        <f t="shared" si="20"/>
        <v>14</v>
      </c>
      <c r="J118" s="10">
        <f t="shared" si="20"/>
        <v>0</v>
      </c>
      <c r="K118" s="10">
        <f t="shared" si="20"/>
        <v>0</v>
      </c>
      <c r="L118" s="10">
        <f t="shared" si="20"/>
        <v>2</v>
      </c>
      <c r="M118" s="10">
        <f t="shared" si="20"/>
        <v>9</v>
      </c>
      <c r="N118" s="10">
        <f t="shared" si="20"/>
        <v>1</v>
      </c>
      <c r="O118" s="10">
        <f t="shared" si="20"/>
        <v>3</v>
      </c>
      <c r="P118" s="10">
        <f t="shared" si="20"/>
        <v>0</v>
      </c>
      <c r="Q118" s="10">
        <f t="shared" si="20"/>
        <v>2</v>
      </c>
      <c r="R118" s="10">
        <f t="shared" si="20"/>
        <v>0</v>
      </c>
      <c r="S118" s="10">
        <f t="shared" si="20"/>
        <v>1</v>
      </c>
      <c r="T118" s="10">
        <f t="shared" si="20"/>
        <v>0</v>
      </c>
      <c r="U118" s="10">
        <f t="shared" si="20"/>
        <v>1</v>
      </c>
      <c r="V118" s="10">
        <f t="shared" si="20"/>
        <v>0</v>
      </c>
      <c r="W118" s="10">
        <f t="shared" si="20"/>
        <v>3</v>
      </c>
    </row>
    <row r="119" spans="1:23" hidden="1">
      <c r="A119" s="15" t="s">
        <v>97</v>
      </c>
      <c r="B119" s="16" t="s">
        <v>130</v>
      </c>
      <c r="C119" s="1">
        <v>45</v>
      </c>
      <c r="D119" s="1">
        <v>42</v>
      </c>
      <c r="E119" s="1">
        <v>3</v>
      </c>
      <c r="F119" s="1">
        <v>18</v>
      </c>
      <c r="G119" s="1">
        <v>1</v>
      </c>
      <c r="H119" s="1">
        <v>18</v>
      </c>
      <c r="I119" s="1">
        <v>2</v>
      </c>
      <c r="J119" s="1">
        <v>6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</row>
    <row r="120" spans="1:23" hidden="1">
      <c r="A120" s="18" t="s">
        <v>97</v>
      </c>
      <c r="B120" s="19" t="s">
        <v>31</v>
      </c>
      <c r="C120" s="20">
        <v>45</v>
      </c>
      <c r="D120" s="20">
        <v>42</v>
      </c>
      <c r="E120" s="20">
        <v>3</v>
      </c>
      <c r="F120" s="20">
        <v>18</v>
      </c>
      <c r="G120" s="20">
        <v>1</v>
      </c>
      <c r="H120" s="20">
        <v>18</v>
      </c>
      <c r="I120" s="20">
        <v>2</v>
      </c>
      <c r="J120" s="20">
        <v>6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</row>
    <row r="121" spans="1:23" ht="24" customHeight="1">
      <c r="A121" s="4" t="s">
        <v>4</v>
      </c>
      <c r="B121" s="11" t="s">
        <v>5</v>
      </c>
      <c r="C121" s="12">
        <f t="shared" ref="C121" si="21">D121+E121</f>
        <v>10</v>
      </c>
      <c r="D121" s="12">
        <f>SUM(F121,H121,J121,L121,N121,P121,R121,T121,V121)</f>
        <v>2</v>
      </c>
      <c r="E121" s="12">
        <f>SUM(G121,I121,K121,M121,O121,Q121,S121,U121,W121)</f>
        <v>8</v>
      </c>
      <c r="F121" s="13">
        <f t="shared" ref="F121" si="22">SUM(G121:H121)</f>
        <v>0</v>
      </c>
      <c r="G121" s="13">
        <v>0</v>
      </c>
      <c r="H121" s="13">
        <v>0</v>
      </c>
      <c r="I121" s="13">
        <f t="shared" ref="I121" si="23">SUM(J121:K121)</f>
        <v>0</v>
      </c>
      <c r="J121" s="13">
        <v>0</v>
      </c>
      <c r="K121" s="13">
        <v>0</v>
      </c>
      <c r="L121" s="13">
        <f t="shared" ref="L121" si="24">SUM(M121:N121)</f>
        <v>0</v>
      </c>
      <c r="M121" s="13">
        <v>0</v>
      </c>
      <c r="N121" s="13">
        <v>0</v>
      </c>
      <c r="O121" s="13">
        <v>0</v>
      </c>
      <c r="P121" s="13">
        <v>1</v>
      </c>
      <c r="Q121" s="13">
        <v>2</v>
      </c>
      <c r="R121" s="13">
        <v>1</v>
      </c>
      <c r="S121" s="13">
        <v>4</v>
      </c>
      <c r="T121" s="13">
        <v>0</v>
      </c>
      <c r="U121" s="12">
        <v>2</v>
      </c>
      <c r="V121" s="12">
        <v>0</v>
      </c>
      <c r="W121" s="12">
        <v>0</v>
      </c>
    </row>
    <row r="122" spans="1:23">
      <c r="A122" s="4" t="s">
        <v>4</v>
      </c>
      <c r="B122" s="11" t="s">
        <v>131</v>
      </c>
      <c r="C122" s="12">
        <f t="shared" ref="C122" si="25">D122+E122</f>
        <v>4</v>
      </c>
      <c r="D122" s="12">
        <f>SUM(F122,H122,J122,L122,N122,P122,R122,T122,V122)</f>
        <v>1</v>
      </c>
      <c r="E122" s="12">
        <f>SUM(G122,I122,K122,M122,O122,Q122,S122,U122,W122)</f>
        <v>3</v>
      </c>
      <c r="F122" s="13">
        <f t="shared" ref="F122" si="26">SUM(G122:H122)</f>
        <v>0</v>
      </c>
      <c r="G122" s="13">
        <v>0</v>
      </c>
      <c r="H122" s="13">
        <v>0</v>
      </c>
      <c r="I122" s="13">
        <f t="shared" ref="I122" si="27">SUM(J122:K122)</f>
        <v>0</v>
      </c>
      <c r="J122" s="13">
        <v>0</v>
      </c>
      <c r="K122" s="13">
        <v>0</v>
      </c>
      <c r="L122" s="13">
        <f t="shared" ref="L122" si="28">SUM(M122:N122)</f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2">
        <v>0</v>
      </c>
      <c r="V122" s="12">
        <v>1</v>
      </c>
      <c r="W122" s="12">
        <v>3</v>
      </c>
    </row>
    <row r="123" spans="1:23">
      <c r="A123" s="5" t="s">
        <v>6</v>
      </c>
      <c r="B123" s="6" t="s">
        <v>7</v>
      </c>
      <c r="C123" s="14">
        <f>SUM(C121:C122)</f>
        <v>14</v>
      </c>
      <c r="D123" s="14">
        <f t="shared" ref="D123:W123" si="29">SUM(D121:D122)</f>
        <v>3</v>
      </c>
      <c r="E123" s="14">
        <f t="shared" si="29"/>
        <v>11</v>
      </c>
      <c r="F123" s="14">
        <f t="shared" si="29"/>
        <v>0</v>
      </c>
      <c r="G123" s="14">
        <f t="shared" si="29"/>
        <v>0</v>
      </c>
      <c r="H123" s="14">
        <f t="shared" si="29"/>
        <v>0</v>
      </c>
      <c r="I123" s="14">
        <f t="shared" si="29"/>
        <v>0</v>
      </c>
      <c r="J123" s="14">
        <f t="shared" si="29"/>
        <v>0</v>
      </c>
      <c r="K123" s="14">
        <f t="shared" si="29"/>
        <v>0</v>
      </c>
      <c r="L123" s="14">
        <f t="shared" si="29"/>
        <v>0</v>
      </c>
      <c r="M123" s="14">
        <f t="shared" si="29"/>
        <v>0</v>
      </c>
      <c r="N123" s="14">
        <f t="shared" si="29"/>
        <v>0</v>
      </c>
      <c r="O123" s="14">
        <f t="shared" si="29"/>
        <v>0</v>
      </c>
      <c r="P123" s="14">
        <f t="shared" si="29"/>
        <v>1</v>
      </c>
      <c r="Q123" s="14">
        <f t="shared" si="29"/>
        <v>2</v>
      </c>
      <c r="R123" s="14">
        <f t="shared" si="29"/>
        <v>1</v>
      </c>
      <c r="S123" s="14">
        <f t="shared" si="29"/>
        <v>4</v>
      </c>
      <c r="T123" s="14">
        <f t="shared" si="29"/>
        <v>0</v>
      </c>
      <c r="U123" s="14">
        <f t="shared" si="29"/>
        <v>2</v>
      </c>
      <c r="V123" s="14">
        <f t="shared" si="29"/>
        <v>1</v>
      </c>
      <c r="W123" s="14">
        <f t="shared" si="29"/>
        <v>3</v>
      </c>
    </row>
    <row r="124" spans="1:23">
      <c r="A124" s="15" t="s">
        <v>97</v>
      </c>
      <c r="B124" s="16" t="s">
        <v>130</v>
      </c>
      <c r="C124" s="1">
        <v>45</v>
      </c>
      <c r="D124" s="1">
        <v>42</v>
      </c>
      <c r="E124" s="1">
        <v>3</v>
      </c>
      <c r="F124" s="1">
        <v>18</v>
      </c>
      <c r="G124" s="1">
        <v>1</v>
      </c>
      <c r="H124" s="1">
        <v>18</v>
      </c>
      <c r="I124" s="1">
        <v>2</v>
      </c>
      <c r="J124" s="1">
        <v>6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</row>
    <row r="125" spans="1:23">
      <c r="A125" s="2" t="s">
        <v>97</v>
      </c>
      <c r="B125" s="3" t="s">
        <v>31</v>
      </c>
      <c r="C125" s="10">
        <v>45</v>
      </c>
      <c r="D125" s="10">
        <v>42</v>
      </c>
      <c r="E125" s="10">
        <v>3</v>
      </c>
      <c r="F125" s="10">
        <v>18</v>
      </c>
      <c r="G125" s="10">
        <v>1</v>
      </c>
      <c r="H125" s="10">
        <v>18</v>
      </c>
      <c r="I125" s="10">
        <v>2</v>
      </c>
      <c r="J125" s="10">
        <v>6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</row>
    <row r="126" spans="1:23">
      <c r="A126" s="15" t="s">
        <v>132</v>
      </c>
      <c r="B126" s="16" t="s">
        <v>133</v>
      </c>
      <c r="C126" s="1">
        <f>SUM(D126:E126)</f>
        <v>6543</v>
      </c>
      <c r="D126" s="1">
        <f>SUM(F126,H126,J126,L126,N126,P126,R126,T126,V126)</f>
        <v>3661</v>
      </c>
      <c r="E126" s="1">
        <f>SUM(G126,I126,K126,M126,O126,Q126,S126,U126,W126)</f>
        <v>2882</v>
      </c>
      <c r="F126" s="1">
        <v>1603</v>
      </c>
      <c r="G126" s="1">
        <v>1087</v>
      </c>
      <c r="H126" s="1">
        <v>1435</v>
      </c>
      <c r="I126" s="1">
        <v>992</v>
      </c>
      <c r="J126" s="1">
        <v>363</v>
      </c>
      <c r="K126" s="1">
        <v>404</v>
      </c>
      <c r="L126" s="1">
        <v>208</v>
      </c>
      <c r="M126" s="1">
        <v>264</v>
      </c>
      <c r="N126" s="1">
        <v>33</v>
      </c>
      <c r="O126" s="1">
        <v>58</v>
      </c>
      <c r="P126" s="1">
        <v>2</v>
      </c>
      <c r="Q126" s="1">
        <v>22</v>
      </c>
      <c r="R126" s="1">
        <v>9</v>
      </c>
      <c r="S126" s="1">
        <v>28</v>
      </c>
      <c r="T126" s="1">
        <v>4</v>
      </c>
      <c r="U126" s="1">
        <v>10</v>
      </c>
      <c r="V126" s="1">
        <v>4</v>
      </c>
      <c r="W126" s="1">
        <v>17</v>
      </c>
    </row>
    <row r="127" spans="1:2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</sheetData>
  <mergeCells count="15">
    <mergeCell ref="H3:I3"/>
    <mergeCell ref="J3:K3"/>
    <mergeCell ref="A1:W1"/>
    <mergeCell ref="A2:W2"/>
    <mergeCell ref="A84:W84"/>
    <mergeCell ref="L3:M3"/>
    <mergeCell ref="N3:O3"/>
    <mergeCell ref="P3:Q3"/>
    <mergeCell ref="R3:S3"/>
    <mergeCell ref="T3:U3"/>
    <mergeCell ref="V3:W3"/>
    <mergeCell ref="A3:A4"/>
    <mergeCell ref="B3:B4"/>
    <mergeCell ref="C3:E3"/>
    <mergeCell ref="F3:G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碩士班</vt:lpstr>
      <vt:lpstr>碩士班!Print_Titles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2022-03-08T06:28:21Z</cp:lastPrinted>
  <dcterms:created xsi:type="dcterms:W3CDTF">2022-03-01T08:51:40Z</dcterms:created>
  <dcterms:modified xsi:type="dcterms:W3CDTF">2022-03-09T06:42:48Z</dcterms:modified>
</cp:coreProperties>
</file>